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 i="62" s="1"/>
  <c r="AA4" i="14"/>
  <c r="AB4"/>
  <c r="AC4"/>
  <c r="X5"/>
  <c r="Y5"/>
  <c r="Z5"/>
  <c r="AA5"/>
  <c r="AB5"/>
  <c r="AC5"/>
  <c r="X6"/>
  <c r="Y6"/>
  <c r="Z6"/>
  <c r="AA6" i="62" s="1"/>
  <c r="AA6" i="14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 i="62" s="1"/>
  <c r="AA10" i="14"/>
  <c r="AB10"/>
  <c r="AC10"/>
  <c r="X11"/>
  <c r="Y11"/>
  <c r="Z11"/>
  <c r="AA11"/>
  <c r="AB11"/>
  <c r="AC11"/>
  <c r="X12"/>
  <c r="Y12"/>
  <c r="Z12"/>
  <c r="AA12" i="62" s="1"/>
  <c r="AA12" i="14"/>
  <c r="AB12"/>
  <c r="AC12"/>
  <c r="X13"/>
  <c r="Y13"/>
  <c r="Z13"/>
  <c r="AA13"/>
  <c r="AB13"/>
  <c r="AC13"/>
  <c r="X14"/>
  <c r="Y14"/>
  <c r="Z14"/>
  <c r="AA14" i="62" s="1"/>
  <c r="AA14" i="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 i="62" s="1"/>
  <c r="AA18" i="14"/>
  <c r="AB18"/>
  <c r="AC18"/>
  <c r="X19"/>
  <c r="Y19"/>
  <c r="Z19"/>
  <c r="AA19"/>
  <c r="AB19"/>
  <c r="AC19"/>
  <c r="X20"/>
  <c r="Y20"/>
  <c r="Z20"/>
  <c r="AA20" i="62" s="1"/>
  <c r="AA20" i="14"/>
  <c r="AB20"/>
  <c r="AC20"/>
  <c r="X21"/>
  <c r="Y21"/>
  <c r="Z21"/>
  <c r="AA21"/>
  <c r="AB21"/>
  <c r="AC21"/>
  <c r="X22"/>
  <c r="Y22"/>
  <c r="Z22"/>
  <c r="AA22" i="62" s="1"/>
  <c r="AA22" i="14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 i="62" s="1"/>
  <c r="AA26" i="14"/>
  <c r="AB26"/>
  <c r="AC26"/>
  <c r="X27"/>
  <c r="Y27"/>
  <c r="Z27"/>
  <c r="AA27"/>
  <c r="AB27"/>
  <c r="AC27"/>
  <c r="X28"/>
  <c r="Y28"/>
  <c r="Z28"/>
  <c r="AA28" i="62" s="1"/>
  <c r="AA28" i="14"/>
  <c r="AB28"/>
  <c r="AC28"/>
  <c r="X29"/>
  <c r="Y29"/>
  <c r="Z29"/>
  <c r="AA29"/>
  <c r="AB29"/>
  <c r="AC29"/>
  <c r="X30"/>
  <c r="Y30"/>
  <c r="Z30"/>
  <c r="AA30" i="62" s="1"/>
  <c r="AA30" i="14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 i="62" s="1"/>
  <c r="AA34" i="14"/>
  <c r="AB34"/>
  <c r="AC34"/>
  <c r="X35"/>
  <c r="Y35"/>
  <c r="Z35"/>
  <c r="AA35"/>
  <c r="AB35"/>
  <c r="AC35"/>
  <c r="X36"/>
  <c r="Y36"/>
  <c r="Z36"/>
  <c r="AA36" i="62" s="1"/>
  <c r="AA36" i="14"/>
  <c r="AB36"/>
  <c r="AC36"/>
  <c r="X37"/>
  <c r="Y37"/>
  <c r="Z37"/>
  <c r="AA37"/>
  <c r="AB37"/>
  <c r="AC37"/>
  <c r="X38"/>
  <c r="Y38"/>
  <c r="Z38"/>
  <c r="AA38" i="62" s="1"/>
  <c r="AA38" i="14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 i="62" s="1"/>
  <c r="AA42" i="14"/>
  <c r="AB42"/>
  <c r="AC42"/>
  <c r="X43"/>
  <c r="Y43"/>
  <c r="Z43"/>
  <c r="AA43"/>
  <c r="AB43"/>
  <c r="AC43"/>
  <c r="X44"/>
  <c r="Y44"/>
  <c r="Z44"/>
  <c r="AA44" i="62" s="1"/>
  <c r="AA44" i="14"/>
  <c r="AB44"/>
  <c r="AC44"/>
  <c r="X45"/>
  <c r="Y45"/>
  <c r="Z45"/>
  <c r="AA45"/>
  <c r="AB45"/>
  <c r="AC45"/>
  <c r="X46"/>
  <c r="Y46"/>
  <c r="Z46"/>
  <c r="AA46" i="62" s="1"/>
  <c r="AA46" i="14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 i="62" s="1"/>
  <c r="AA50" i="14"/>
  <c r="AB50"/>
  <c r="AC50"/>
  <c r="X51"/>
  <c r="Y51"/>
  <c r="Z51"/>
  <c r="AA51"/>
  <c r="AB51"/>
  <c r="AC51"/>
  <c r="X52"/>
  <c r="Y52"/>
  <c r="Z52"/>
  <c r="AA52" i="62" s="1"/>
  <c r="AA52" i="14"/>
  <c r="AB52"/>
  <c r="AC52"/>
  <c r="X53"/>
  <c r="Y53"/>
  <c r="Z53"/>
  <c r="AA53"/>
  <c r="AB53"/>
  <c r="AC53"/>
  <c r="X54"/>
  <c r="Y54"/>
  <c r="Z54"/>
  <c r="AA54" i="62" s="1"/>
  <c r="AA54" i="1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 i="62" s="1"/>
  <c r="AA58" i="14"/>
  <c r="AB58"/>
  <c r="AC58"/>
  <c r="X59"/>
  <c r="Y59"/>
  <c r="Z59"/>
  <c r="AA59"/>
  <c r="AB59"/>
  <c r="AC59"/>
  <c r="X60"/>
  <c r="Y60"/>
  <c r="Z60"/>
  <c r="AA60" i="62" s="1"/>
  <c r="AA60" i="14"/>
  <c r="AB60"/>
  <c r="AC60"/>
  <c r="X61"/>
  <c r="Y61"/>
  <c r="Z61"/>
  <c r="AA61"/>
  <c r="AB61"/>
  <c r="AC61"/>
  <c r="X62"/>
  <c r="Y62"/>
  <c r="Z62"/>
  <c r="AA62" i="62" s="1"/>
  <c r="AA62" i="14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 i="62" s="1"/>
  <c r="AA66" i="14"/>
  <c r="AB66"/>
  <c r="AC66"/>
  <c r="X67"/>
  <c r="Y67"/>
  <c r="Z67"/>
  <c r="AA67"/>
  <c r="AB67"/>
  <c r="AC67"/>
  <c r="X68"/>
  <c r="Y68"/>
  <c r="Z68"/>
  <c r="AA68" i="62" s="1"/>
  <c r="AA68" i="14"/>
  <c r="AB68"/>
  <c r="AC68"/>
  <c r="X69"/>
  <c r="Y69"/>
  <c r="Z69"/>
  <c r="AA69"/>
  <c r="AB69"/>
  <c r="AC69"/>
  <c r="X70"/>
  <c r="Y70"/>
  <c r="Z70"/>
  <c r="AA70" i="62" s="1"/>
  <c r="AA70" i="14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 i="62" s="1"/>
  <c r="AA74" i="14"/>
  <c r="AB74"/>
  <c r="AC74"/>
  <c r="X75"/>
  <c r="Y75"/>
  <c r="Z75"/>
  <c r="AA75"/>
  <c r="AB75"/>
  <c r="AC75"/>
  <c r="X76"/>
  <c r="Y76"/>
  <c r="Z76"/>
  <c r="AA76" i="62" s="1"/>
  <c r="AA76" i="14"/>
  <c r="AB76"/>
  <c r="AC76"/>
  <c r="X77"/>
  <c r="Y77"/>
  <c r="Z77"/>
  <c r="AA77"/>
  <c r="AB77"/>
  <c r="AC77"/>
  <c r="X78"/>
  <c r="Y78"/>
  <c r="Z78"/>
  <c r="AA78" i="62" s="1"/>
  <c r="AA78" i="14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 i="62" s="1"/>
  <c r="AA82" i="14"/>
  <c r="AB82"/>
  <c r="AC82"/>
  <c r="X83"/>
  <c r="Y83"/>
  <c r="Z83"/>
  <c r="AA83"/>
  <c r="AB83"/>
  <c r="AC83"/>
  <c r="X84"/>
  <c r="Y84"/>
  <c r="Z84"/>
  <c r="AA84" i="62" s="1"/>
  <c r="AA84" i="14"/>
  <c r="AB84"/>
  <c r="AC84"/>
  <c r="X85"/>
  <c r="Y85"/>
  <c r="Z85"/>
  <c r="AA85"/>
  <c r="AB85"/>
  <c r="AC85"/>
  <c r="X86"/>
  <c r="Y86"/>
  <c r="Z86"/>
  <c r="AA86" i="62" s="1"/>
  <c r="AA86" i="14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 i="62" s="1"/>
  <c r="AA90" i="14"/>
  <c r="AB90"/>
  <c r="AC90"/>
  <c r="X91"/>
  <c r="Y91"/>
  <c r="Z91"/>
  <c r="AA91"/>
  <c r="AB91"/>
  <c r="AC91"/>
  <c r="X92"/>
  <c r="Y92"/>
  <c r="Z92"/>
  <c r="AA92" i="62" s="1"/>
  <c r="AA92" i="14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 i="62" s="1"/>
  <c r="AA98" i="14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AB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B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B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AB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B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B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B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AB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B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B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B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AB94"/>
  <c r="Y95"/>
  <c r="Z95"/>
  <c r="AA95"/>
  <c r="Y96"/>
  <c r="Z96"/>
  <c r="AA96"/>
  <c r="Y97"/>
  <c r="Z97"/>
  <c r="AA97"/>
  <c r="AB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7"/>
  <c r="AB22" i="63"/>
  <c r="AB60" i="62"/>
  <c r="AB56"/>
  <c r="AB52"/>
  <c r="AB48"/>
  <c r="AB44"/>
  <c r="AB40"/>
  <c r="AB36"/>
  <c r="AB32"/>
  <c r="AB24"/>
  <c r="AB20"/>
  <c r="AB69" i="61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27" i="61" l="1"/>
  <c r="F7"/>
  <c r="C99" i="56"/>
  <c r="C99" i="57"/>
  <c r="F23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N80"/>
  <c r="N83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9"/>
  <c r="V32"/>
  <c r="O32"/>
  <c r="V40"/>
  <c r="V16"/>
  <c r="O16"/>
  <c r="V24"/>
  <c r="O87"/>
  <c r="V98"/>
  <c r="O98"/>
  <c r="V10" i="56"/>
  <c r="O10"/>
  <c r="V19"/>
  <c r="O19"/>
  <c r="V24"/>
  <c r="V26"/>
  <c r="O26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62" i="55"/>
  <c r="V66"/>
  <c r="O66"/>
  <c r="V74"/>
  <c r="O74"/>
  <c r="V82"/>
  <c r="V94"/>
  <c r="O94"/>
  <c r="V6" i="56"/>
  <c r="O6"/>
  <c r="V15"/>
  <c r="V22"/>
  <c r="O22"/>
  <c r="V31"/>
  <c r="O31"/>
  <c r="V36"/>
  <c r="V38"/>
  <c r="O38"/>
  <c r="V47"/>
  <c r="V52"/>
  <c r="V54"/>
  <c r="O54"/>
  <c r="V59"/>
  <c r="V62"/>
  <c r="O62"/>
  <c r="V67"/>
  <c r="V70"/>
  <c r="O70"/>
  <c r="V75"/>
  <c r="V78"/>
  <c r="O78"/>
  <c r="V83"/>
  <c r="V86"/>
  <c r="V91"/>
  <c r="V94"/>
  <c r="V13" i="58"/>
  <c r="V12" i="55"/>
  <c r="O17"/>
  <c r="V17"/>
  <c r="V28"/>
  <c r="V44"/>
  <c r="V60"/>
  <c r="V90"/>
  <c r="O11" i="56"/>
  <c r="V18"/>
  <c r="O18"/>
  <c r="O27"/>
  <c r="O32"/>
  <c r="V32"/>
  <c r="V34"/>
  <c r="O34"/>
  <c r="V43"/>
  <c r="V48"/>
  <c r="V50"/>
  <c r="O50"/>
  <c r="B99" i="55"/>
  <c r="F3"/>
  <c r="K99"/>
  <c r="F5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7" i="56"/>
  <c r="O7"/>
  <c r="V14"/>
  <c r="O14"/>
  <c r="O23"/>
  <c r="V28"/>
  <c r="V30"/>
  <c r="O30"/>
  <c r="V39"/>
  <c r="V44"/>
  <c r="V46"/>
  <c r="O46"/>
  <c r="V55"/>
  <c r="V58"/>
  <c r="O58"/>
  <c r="V63"/>
  <c r="V66"/>
  <c r="O66"/>
  <c r="V71"/>
  <c r="V74"/>
  <c r="O74"/>
  <c r="V79"/>
  <c r="V82"/>
  <c r="V90"/>
  <c r="V95"/>
  <c r="O95"/>
  <c r="V98"/>
  <c r="O44" i="57"/>
  <c r="J99" i="55"/>
  <c r="G6"/>
  <c r="N24"/>
  <c r="O24" s="1"/>
  <c r="N40"/>
  <c r="O40" s="1"/>
  <c r="N56"/>
  <c r="O56" s="1"/>
  <c r="O96"/>
  <c r="O56" i="56"/>
  <c r="V41" i="58"/>
  <c r="V54"/>
  <c r="V73"/>
  <c r="V63" i="55"/>
  <c r="V67"/>
  <c r="V7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37"/>
  <c r="V50"/>
  <c r="V66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V65"/>
  <c r="N3" i="56"/>
  <c r="N90" i="57"/>
  <c r="F91"/>
  <c r="K99" i="58"/>
  <c r="U99"/>
  <c r="F9"/>
  <c r="F17"/>
  <c r="V26"/>
  <c r="V42"/>
  <c r="V58"/>
  <c r="V61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66"/>
  <c r="O42"/>
  <c r="O26"/>
  <c r="O93"/>
  <c r="O17"/>
  <c r="O41"/>
  <c r="O25"/>
  <c r="O9"/>
  <c r="O97"/>
  <c r="O65"/>
  <c r="O77"/>
  <c r="O61"/>
  <c r="O37"/>
  <c r="O21"/>
  <c r="O63" i="55"/>
  <c r="O27"/>
  <c r="O4"/>
  <c r="O48" i="57"/>
  <c r="O64"/>
  <c r="O98" i="56"/>
  <c r="O94"/>
  <c r="O90"/>
  <c r="O86"/>
  <c r="O82"/>
  <c r="O82" i="55"/>
  <c r="O62"/>
  <c r="O38"/>
  <c r="O90"/>
  <c r="D99"/>
  <c r="G18"/>
  <c r="O35" i="56"/>
  <c r="E99"/>
  <c r="G8"/>
  <c r="V8" s="1"/>
  <c r="G4"/>
  <c r="V4" s="1"/>
  <c r="O83"/>
  <c r="O79"/>
  <c r="O55"/>
  <c r="O25"/>
  <c r="O71" i="55"/>
  <c r="O51"/>
  <c r="O43"/>
  <c r="O35"/>
  <c r="V27"/>
  <c r="G13"/>
  <c r="E99"/>
  <c r="O7"/>
  <c r="V4"/>
  <c r="O3"/>
  <c r="O95"/>
  <c r="O9"/>
  <c r="V77" i="58"/>
  <c r="O57"/>
  <c r="O45"/>
  <c r="O53"/>
  <c r="V30"/>
  <c r="G90" i="57"/>
  <c r="V90" s="1"/>
  <c r="G74"/>
  <c r="V74" s="1"/>
  <c r="G58"/>
  <c r="V58" s="1"/>
  <c r="G26"/>
  <c r="V26" s="1"/>
  <c r="V97" i="58"/>
  <c r="G91"/>
  <c r="O81"/>
  <c r="G75"/>
  <c r="G59"/>
  <c r="G43"/>
  <c r="G27"/>
  <c r="G11"/>
  <c r="V11" s="1"/>
  <c r="E99"/>
  <c r="O29"/>
  <c r="O22"/>
  <c r="O14"/>
  <c r="O6"/>
  <c r="D99"/>
  <c r="G25" i="57"/>
  <c r="V25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4" i="57" l="1"/>
  <c r="O8" i="56"/>
  <c r="O4"/>
  <c r="O12"/>
  <c r="V13" i="55"/>
  <c r="O13"/>
  <c r="O11" i="58"/>
  <c r="O9" i="57"/>
  <c r="O91" i="58"/>
  <c r="V91"/>
  <c r="O75"/>
  <c r="V75"/>
  <c r="O59"/>
  <c r="V59"/>
  <c r="V43"/>
  <c r="O43"/>
  <c r="V27"/>
  <c r="O27"/>
  <c r="O56"/>
  <c r="O61" i="57"/>
  <c r="O5"/>
  <c r="V53"/>
  <c r="V45"/>
  <c r="V13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I71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55"/>
  <c r="CP44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6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C43"/>
  <c r="AC47"/>
  <c r="AC51"/>
  <c r="AC55"/>
  <c r="AC59"/>
  <c r="AC63"/>
  <c r="AC67"/>
  <c r="AC71"/>
  <c r="AC75"/>
  <c r="AD75" s="1"/>
  <c r="AC79"/>
  <c r="AD79" s="1"/>
  <c r="AC83"/>
  <c r="AD83" s="1"/>
  <c r="AC87"/>
  <c r="AD87" s="1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39"/>
  <c r="AD43"/>
  <c r="AD47"/>
  <c r="AD51"/>
  <c r="AD55"/>
  <c r="AD59"/>
  <c r="AD63"/>
  <c r="AD67"/>
  <c r="AD71"/>
  <c r="AD91"/>
  <c r="AD95"/>
  <c r="AD42"/>
  <c r="AD50"/>
  <c r="AD62"/>
  <c r="AD70"/>
  <c r="AD94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<sst xmlns="http://schemas.openxmlformats.org/spreadsheetml/2006/main" count="8394" uniqueCount="512">
  <si>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</si>
  <si>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</si>
  <si>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</si>
  <si>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</si>
  <si>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</si>
  <si>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</si>
  <si>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</si>
  <si>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</si>
  <si>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</si>
  <si>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</si>
  <si>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</si>
  <si>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</si>
  <si>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</si>
  <si>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</si>
  <si>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</si>
  <si>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</si>
  <si>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</si>
  <si>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</si>
  <si>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</si>
  <si>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</si>
  <si>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</si>
  <si>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</si>
  <si>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</si>
  <si>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</si>
  <si>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</si>
  <si>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</si>
  <si>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</si>
  <si>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</si>
  <si>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</si>
  <si>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</si>
  <si>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</si>
  <si>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</si>
  <si>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</si>
  <si>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</si>
  <si>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</si>
  <si>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</si>
  <si>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</si>
  <si>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</si>
  <si>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</si>
  <si>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</si>
  <si>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</si>
  <si>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</si>
  <si>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</si>
  <si>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</si>
  <si>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</si>
  <si>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</si>
  <si>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</si>
  <si>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</si>
  <si>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</si>
  <si>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</si>
  <si>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</si>
  <si>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</si>
  <si>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</si>
  <si>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</si>
  <si>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</si>
  <si>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</si>
  <si>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</si>
  <si>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</si>
  <si>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</si>
  <si>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</si>
  <si>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</si>
  <si>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</si>
  <si>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</si>
  <si>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</si>
  <si>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</si>
  <si>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</si>
  <si>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</si>
  <si>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</si>
  <si>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</si>
  <si>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</si>
  <si>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</si>
  <si>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</si>
  <si>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</si>
  <si>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</si>
  <si>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</si>
  <si>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</si>
  <si>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</si>
  <si>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</si>
  <si>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</si>
  <si>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</si>
  <si>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</si>
  <si>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</si>
  <si>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</si>
  <si>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</si>
  <si>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</si>
  <si>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</si>
  <si>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</si>
  <si>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</si>
  <si>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</si>
  <si>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</si>
  <si>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</si>
  <si>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</si>
  <si>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</si>
  <si>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</si>
  <si>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</si>
  <si>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</si>
  <si>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</si>
  <si>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</si>
  <si>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</si>
  <si>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</si>
  <si>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</si>
  <si>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</si>
  <si>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</si>
  <si>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</si>
  <si>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</si>
  <si>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</si>
  <si>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</si>
  <si>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</si>
  <si>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</si>
  <si>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</si>
  <si>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</si>
  <si>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</si>
  <si>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</si>
  <si>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</si>
  <si>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</si>
  <si>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</si>
  <si>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</si>
  <si>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</si>
  <si>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</si>
  <si>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</si>
  <si>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</si>
  <si>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</si>
  <si>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</si>
  <si>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</si>
  <si>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</si>
  <si>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</si>
  <si>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</si>
  <si>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</si>
  <si>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</si>
  <si>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</si>
  <si>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</si>
  <si>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</si>
  <si>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</si>
  <si>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</si>
  <si>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</si>
  <si>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</si>
  <si>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</si>
  <si>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</si>
  <si>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</si>
  <si>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</si>
  <si>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</si>
  <si>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</si>
  <si>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</si>
  <si>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</si>
  <si>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</si>
  <si>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</si>
  <si>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</si>
  <si>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</si>
  <si>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</si>
  <si>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</si>
  <si>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</si>
  <si>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</si>
  <si>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</si>
  <si>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</si>
  <si>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</si>
  <si>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</si>
  <si>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</si>
  <si>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</si>
  <si>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</si>
  <si>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</si>
  <si>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</si>
  <si>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</si>
  <si>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</si>
  <si>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</si>
  <si>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</si>
  <si>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</si>
  <si>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</si>
  <si>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</si>
  <si>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</si>
  <si>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</si>
  <si>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</si>
  <si>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</si>
  <si>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</si>
  <si>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</si>
  <si>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</si>
  <si>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</si>
  <si>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</si>
  <si>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</si>
  <si>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</si>
  <si>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</si>
  <si>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</si>
  <si>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</si>
  <si>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</si>
  <si>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</si>
  <si>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</si>
  <si>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</si>
  <si>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</si>
  <si>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</si>
  <si>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</si>
  <si>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</si>
  <si>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</si>
  <si>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</si>
  <si>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</si>
  <si>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</si>
  <si>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</si>
  <si>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</si>
  <si>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</si>
  <si>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</si>
  <si>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</si>
  <si>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</si>
  <si>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</si>
  <si>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</si>
  <si>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</si>
  <si>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</si>
  <si>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</si>
  <si>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</si>
  <si>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</si>
  <si>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</si>
  <si>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</si>
  <si>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</si>
  <si>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</si>
  <si>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</si>
  <si>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</si>
  <si>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</si>
  <si>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</si>
  <si>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</si>
  <si>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</si>
  <si>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</si>
  <si>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</si>
  <si>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</si>
  <si>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</si>
  <si>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</si>
  <si>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</si>
  <si>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</si>
  <si>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</si>
  <si>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</si>
  <si>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</si>
  <si>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</si>
  <si>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</si>
  <si>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</si>
  <si>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</si>
  <si>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</si>
  <si>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</si>
  <si>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</si>
  <si>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</si>
  <si>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</si>
  <si>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</si>
  <si>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</si>
  <si>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</si>
  <si>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</si>
  <si>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</si>
  <si>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</si>
  <si>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</si>
  <si>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</si>
  <si>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</si>
  <si>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</si>
  <si>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</si>
  <si>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</si>
  <si>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</si>
  <si>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</si>
  <si>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</si>
  <si>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</si>
  <si>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</si>
  <si>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</si>
  <si>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</si>
  <si>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</si>
  <si>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</si>
  <si>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</si>
  <si>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</si>
  <si>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</si>
  <si>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</si>
  <si>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</si>
  <si>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</si>
  <si>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</si>
  <si>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</si>
  <si>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</si>
  <si>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</si>
  <si>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</si>
  <si>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</si>
  <si>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</si>
  <si>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</si>
  <si>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</si>
  <si>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</si>
  <si>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</si>
  <si>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</si>
  <si>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</si>
  <si>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</si>
  <si>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</si>
  <si>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</si>
  <si>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</si>
  <si>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</si>
  <si>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</si>
  <si>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</si>
  <si>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</si>
  <si>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</si>
  <si>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</si>
  <si>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</si>
  <si>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</si>
  <si>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</si>
  <si>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</si>
  <si>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</si>
  <si>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</si>
  <si>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</si>
  <si>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</si>
  <si>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</si>
  <si>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</si>
  <si>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</si>
  <si>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</si>
  <si>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</si>
  <si>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</si>
  <si>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</si>
  <si>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</si>
  <si>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</si>
  <si>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</si>
  <si>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</si>
  <si>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</si>
  <si>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</si>
  <si>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</si>
  <si>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</si>
  <si>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</si>
  <si>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</si>
  <si>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</si>
  <si>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</si>
  <si>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</si>
  <si>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</si>
  <si>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</si>
  <si>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</si>
  <si>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</si>
  <si>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</si>
  <si>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</si>
  <si>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</si>
  <si>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</si>
  <si>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</si>
  <si>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</si>
  <si>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</si>
  <si>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</si>
  <si>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</si>
  <si>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</si>
  <si>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</si>
  <si>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</si>
  <si>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</si>
  <si>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</si>
  <si>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</si>
  <si>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</si>
  <si>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</si>
  <si>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</si>
  <si>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</si>
  <si>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</si>
  <si>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</si>
  <si>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</si>
  <si>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</si>
  <si>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</si>
  <si>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</si>
  <si>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</si>
  <si>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</si>
  <si>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</si>
  <si>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</si>
  <si>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</si>
  <si>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</si>
  <si>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</si>
  <si>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</si>
  <si>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</si>
  <si>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</si>
  <si>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</si>
  <si>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</si>
  <si>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</si>
  <si>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</si>
  <si>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</si>
  <si>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</si>
  <si>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</si>
  <si>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</si>
  <si>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</si>
  <si>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</si>
  <si>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</si>
  <si>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</si>
  <si>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</si>
  <si>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</si>
  <si>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</si>
  <si>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</si>
  <si>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</si>
  <si>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</si>
  <si>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</si>
  <si>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</si>
  <si>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</si>
  <si>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</si>
  <si>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</si>
  <si>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</si>
  <si>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</si>
  <si>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</si>
  <si>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</si>
  <si>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</si>
  <si>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</si>
  <si>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</si>
  <si>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</si>
  <si>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</si>
  <si>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</si>
  <si>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</si>
  <si>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</si>
  <si>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</si>
  <si>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</si>
  <si>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</si>
  <si>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</si>
  <si>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</si>
  <si>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</si>
  <si>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</si>
  <si>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</si>
  <si>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</si>
  <si>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</si>
  <si>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</si>
  <si>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</si>
  <si>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</si>
  <si>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</si>
  <si>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</si>
  <si>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</si>
  <si>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</si>
  <si>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</si>
  <si>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</si>
  <si>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</si>
  <si>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</si>
  <si>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</si>
  <si>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</si>
  <si>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</si>
  <si>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</si>
  <si>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</si>
  <si>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</si>
  <si>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</si>
  <si>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</si>
  <si>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</si>
  <si>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</si>
  <si>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</si>
  <si>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</si>
  <si>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</si>
  <si>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</si>
  <si>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</si>
  <si>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</si>
  <si>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</si>
  <si>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</si>
  <si>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</si>
  <si>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</si>
  <si>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</si>
  <si>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</si>
  <si>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</si>
  <si>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</si>
  <si>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</si>
  <si>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</si>
  <si>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</si>
  <si>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</si>
  <si>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</si>
  <si>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</si>
  <si>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</si>
  <si>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</si>
  <si>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</si>
  <si>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</si>
  <si>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</si>
  <si>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</si>
  <si>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</si>
  <si>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</si>
  <si>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</si>
  <si>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</si>
  <si>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</si>
  <si>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</si>
  <si>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</si>
  <si>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</si>
  <si>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</si>
  <si>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</si>
  <si>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</si>
  <si>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</si>
  <si>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</si>
  <si>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</si>
  <si>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</si>
  <si>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</si>
  <si>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</si>
  <si>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</si>
  <si>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</si>
  <si>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</si>
  <si>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</si>
  <si>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</si>
  <si>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</si>
  <si>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</si>
  <si>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</si>
  <si>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</si>
  <si>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</si>
  <si>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</si>
  <si>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</si>
  <si>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</si>
  <si>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</si>
  <si>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</si>
  <si>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</si>
  <si>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</si>
  <si>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</si>
  <si>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</si>
  <si>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</si>
  <si>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</si>
  <si>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</si>
  <si>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</si>
  <si>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</si>
  <si>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</si>
  <si>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</si>
  <si>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</si>
  <si>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</si>
  <si>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</si>
  <si>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</si>
  <si>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44IS2023/03/03</t>
  </si>
  <si>
    <t>IssueTime</t>
  </si>
  <si>
    <t>SHPPBPL</t>
  </si>
  <si>
    <t>TPC MSEB</t>
  </si>
  <si>
    <t>SOLAPUR_SOLAR</t>
  </si>
  <si>
    <t>HP</t>
  </si>
  <si>
    <t>GOA_Beneficiary</t>
  </si>
  <si>
    <t>ADHPL</t>
  </si>
  <si>
    <t>COASTGEN</t>
  </si>
  <si>
    <t>CHANJUII</t>
  </si>
  <si>
    <t>APCPDCL</t>
  </si>
  <si>
    <t>MSEB_Beneficiary</t>
  </si>
  <si>
    <t>KWHEP</t>
  </si>
  <si>
    <t>TANGEDCO</t>
  </si>
  <si>
    <t>Meghalaya_Ben</t>
  </si>
  <si>
    <t>KSEB</t>
  </si>
  <si>
    <t>GBHHPL</t>
  </si>
  <si>
    <t>Teesta_III</t>
  </si>
  <si>
    <t>TS1PL_BKN</t>
  </si>
  <si>
    <t>ACBIL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</si>
</sst>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300.64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300.64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300.64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300.64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281.04000000000002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281.04000000000002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281.04000000000002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281.04000000000002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280.64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280.64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295.02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295.02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295.02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295.02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298.02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299.02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270.02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295.42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295.42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282.82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290.82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292.82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294.82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300.44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300.44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300.44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300.44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312.42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315.42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315.02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315.02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315.02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319.02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300.64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300.64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300.64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300.64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44988</v>
      </c>
      <c r="Z3" s="37">
        <f>S3</f>
        <v>44988</v>
      </c>
      <c r="AE3" s="36"/>
      <c r="AH3" s="38">
        <f>AV4</f>
        <v>44988</v>
      </c>
    </row>
    <row r="4" spans="1:48" ht="15.75" thickBot="1">
      <c r="A4" s="37">
        <f>frq!A1</f>
        <v>44988</v>
      </c>
      <c r="L4" s="37">
        <f>frq!A1</f>
        <v>44988</v>
      </c>
      <c r="P4" s="37">
        <f>frq!A1</f>
        <v>44988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44988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7.5159999999999991E-2</v>
      </c>
      <c r="H6" s="54">
        <f>(BAWANA!U3+BAWANA!V3)/4000</f>
        <v>0</v>
      </c>
      <c r="I6" s="54"/>
      <c r="J6" s="54">
        <f>G6+H6+I6</f>
        <v>7.5159999999999991E-2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7.5159999999999991E-2</v>
      </c>
      <c r="H7" s="54">
        <f>(BAWANA!U4+BAWANA!V4)/4000</f>
        <v>0</v>
      </c>
      <c r="I7" s="54"/>
      <c r="J7" s="54">
        <f t="shared" ref="J7:J70" si="3">G7+H7+I7</f>
        <v>7.5159999999999991E-2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7.5159999999999991E-2</v>
      </c>
      <c r="H8" s="54">
        <f>(BAWANA!U5+BAWANA!V5)/4000</f>
        <v>0</v>
      </c>
      <c r="I8" s="54"/>
      <c r="J8" s="54">
        <f t="shared" si="3"/>
        <v>7.5159999999999991E-2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7.5159999999999991E-2</v>
      </c>
      <c r="H9" s="54">
        <f>(BAWANA!U6+BAWANA!V6)/4000</f>
        <v>0</v>
      </c>
      <c r="I9" s="54"/>
      <c r="J9" s="54">
        <f t="shared" si="3"/>
        <v>7.5159999999999991E-2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7.0260000000000003E-2</v>
      </c>
      <c r="H10" s="54">
        <f>(BAWANA!U7+BAWANA!V7)/4000</f>
        <v>0</v>
      </c>
      <c r="I10" s="54"/>
      <c r="J10" s="54">
        <f t="shared" si="3"/>
        <v>7.0260000000000003E-2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7.0260000000000003E-2</v>
      </c>
      <c r="H11" s="54">
        <f>(BAWANA!U8+BAWANA!V8)/4000</f>
        <v>0</v>
      </c>
      <c r="I11" s="54"/>
      <c r="J11" s="54">
        <f t="shared" si="3"/>
        <v>7.0260000000000003E-2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7.0260000000000003E-2</v>
      </c>
      <c r="H12" s="54">
        <f>(BAWANA!U9+BAWANA!V9)/4000</f>
        <v>0</v>
      </c>
      <c r="I12" s="54"/>
      <c r="J12" s="54">
        <f t="shared" si="3"/>
        <v>7.0260000000000003E-2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7.0260000000000003E-2</v>
      </c>
      <c r="H13" s="54">
        <f>(BAWANA!U10+BAWANA!V10)/4000</f>
        <v>0</v>
      </c>
      <c r="I13" s="54"/>
      <c r="J13" s="54">
        <f t="shared" si="3"/>
        <v>7.0260000000000003E-2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7.016E-2</v>
      </c>
      <c r="H28" s="54">
        <f>(BAWANA!U25+BAWANA!V25)/4000</f>
        <v>0</v>
      </c>
      <c r="I28" s="54"/>
      <c r="J28" s="54">
        <f t="shared" si="3"/>
        <v>7.016E-2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7.016E-2</v>
      </c>
      <c r="H29" s="54">
        <f>(BAWANA!U26+BAWANA!V26)/4000</f>
        <v>0</v>
      </c>
      <c r="I29" s="54"/>
      <c r="J29" s="54">
        <f t="shared" si="3"/>
        <v>7.016E-2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7.3755000000000001E-2</v>
      </c>
      <c r="H46" s="54">
        <f>(BAWANA!U43+BAWANA!V43)/4000</f>
        <v>0</v>
      </c>
      <c r="I46" s="54"/>
      <c r="J46" s="54">
        <f t="shared" si="3"/>
        <v>7.3755000000000001E-2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7.3755000000000001E-2</v>
      </c>
      <c r="H47" s="54">
        <f>(BAWANA!U44+BAWANA!V44)/4000</f>
        <v>0</v>
      </c>
      <c r="I47" s="54"/>
      <c r="J47" s="54">
        <f t="shared" si="3"/>
        <v>7.3755000000000001E-2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7.3755000000000001E-2</v>
      </c>
      <c r="H48" s="54">
        <f>(BAWANA!U45+BAWANA!V45)/4000</f>
        <v>0</v>
      </c>
      <c r="I48" s="54"/>
      <c r="J48" s="54">
        <f t="shared" si="3"/>
        <v>7.3755000000000001E-2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7.3755000000000001E-2</v>
      </c>
      <c r="H49" s="54">
        <f>(BAWANA!U46+BAWANA!V46)/4000</f>
        <v>0</v>
      </c>
      <c r="I49" s="54"/>
      <c r="J49" s="54">
        <f t="shared" si="3"/>
        <v>7.3755000000000001E-2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7.4505000000000002E-2</v>
      </c>
      <c r="H50" s="54">
        <f>(BAWANA!U47+BAWANA!V47)/4000</f>
        <v>0</v>
      </c>
      <c r="I50" s="54"/>
      <c r="J50" s="54">
        <f t="shared" si="3"/>
        <v>7.4505000000000002E-2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7.4755000000000002E-2</v>
      </c>
      <c r="H51" s="54">
        <f>(BAWANA!U48+BAWANA!V48)/4000</f>
        <v>0</v>
      </c>
      <c r="I51" s="54"/>
      <c r="J51" s="54">
        <f t="shared" si="3"/>
        <v>7.4755000000000002E-2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6.7504999999999996E-2</v>
      </c>
      <c r="H52" s="54">
        <f>(BAWANA!U49+BAWANA!V49)/4000</f>
        <v>0</v>
      </c>
      <c r="I52" s="54"/>
      <c r="J52" s="54">
        <f t="shared" si="3"/>
        <v>6.7504999999999996E-2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7.3855000000000004E-2</v>
      </c>
      <c r="H56" s="54">
        <f>(BAWANA!U53+BAWANA!V53)/4000</f>
        <v>0</v>
      </c>
      <c r="I56" s="54"/>
      <c r="J56" s="54">
        <f t="shared" si="3"/>
        <v>7.3855000000000004E-2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7.3855000000000004E-2</v>
      </c>
      <c r="H57" s="54">
        <f>(BAWANA!U54+BAWANA!V54)/4000</f>
        <v>0</v>
      </c>
      <c r="I57" s="54"/>
      <c r="J57" s="54">
        <f t="shared" si="3"/>
        <v>7.3855000000000004E-2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7.0705000000000004E-2</v>
      </c>
      <c r="H58" s="54">
        <f>(BAWANA!U55+BAWANA!V55)/4000</f>
        <v>0</v>
      </c>
      <c r="I58" s="54"/>
      <c r="J58" s="54">
        <f t="shared" si="3"/>
        <v>7.0705000000000004E-2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7.2704999999999992E-2</v>
      </c>
      <c r="H59" s="54">
        <f>(BAWANA!U56+BAWANA!V56)/4000</f>
        <v>0</v>
      </c>
      <c r="I59" s="54"/>
      <c r="J59" s="54">
        <f t="shared" si="3"/>
        <v>7.2704999999999992E-2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7.3204999999999992E-2</v>
      </c>
      <c r="H60" s="54">
        <f>(BAWANA!U57+BAWANA!V57)/4000</f>
        <v>0</v>
      </c>
      <c r="I60" s="54"/>
      <c r="J60" s="54">
        <f t="shared" si="3"/>
        <v>7.3204999999999992E-2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7.3704999999999993E-2</v>
      </c>
      <c r="H61" s="54">
        <f>(BAWANA!U58+BAWANA!V58)/4000</f>
        <v>0</v>
      </c>
      <c r="I61" s="54"/>
      <c r="J61" s="54">
        <f t="shared" si="3"/>
        <v>7.3704999999999993E-2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7.5109999999999996E-2</v>
      </c>
      <c r="H62" s="54">
        <f>(BAWANA!U59+BAWANA!V59)/4000</f>
        <v>0</v>
      </c>
      <c r="I62" s="54"/>
      <c r="J62" s="54">
        <f t="shared" si="3"/>
        <v>7.5109999999999996E-2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7.5109999999999996E-2</v>
      </c>
      <c r="H63" s="54">
        <f>(BAWANA!U60+BAWANA!V60)/4000</f>
        <v>0</v>
      </c>
      <c r="I63" s="54"/>
      <c r="J63" s="54">
        <f t="shared" si="3"/>
        <v>7.5109999999999996E-2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7.5109999999999996E-2</v>
      </c>
      <c r="H64" s="54">
        <f>(BAWANA!U61+BAWANA!V61)/4000</f>
        <v>0</v>
      </c>
      <c r="I64" s="54"/>
      <c r="J64" s="54">
        <f t="shared" si="3"/>
        <v>7.5109999999999996E-2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7.5109999999999996E-2</v>
      </c>
      <c r="H65" s="54">
        <f>(BAWANA!U62+BAWANA!V62)/4000</f>
        <v>0</v>
      </c>
      <c r="I65" s="54"/>
      <c r="J65" s="54">
        <f t="shared" si="3"/>
        <v>7.5109999999999996E-2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7.8105000000000008E-2</v>
      </c>
      <c r="H66" s="54">
        <f>(BAWANA!U63+BAWANA!V63)/4000</f>
        <v>0</v>
      </c>
      <c r="I66" s="54"/>
      <c r="J66" s="54">
        <f t="shared" si="3"/>
        <v>7.8105000000000008E-2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7.8855000000000008E-2</v>
      </c>
      <c r="H67" s="54">
        <f>(BAWANA!U64+BAWANA!V64)/4000</f>
        <v>0</v>
      </c>
      <c r="I67" s="54"/>
      <c r="J67" s="54">
        <f t="shared" si="3"/>
        <v>7.8855000000000008E-2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0.08</v>
      </c>
      <c r="H68" s="54">
        <f>(BAWANA!U65+BAWANA!V65)/4000</f>
        <v>0</v>
      </c>
      <c r="I68" s="54"/>
      <c r="J68" s="54">
        <f t="shared" si="3"/>
        <v>0.08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0.08</v>
      </c>
      <c r="H69" s="54">
        <f>(BAWANA!U66+BAWANA!V66)/4000</f>
        <v>0</v>
      </c>
      <c r="I69" s="54"/>
      <c r="J69" s="54">
        <f t="shared" si="3"/>
        <v>0.08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7.8754999999999992E-2</v>
      </c>
      <c r="H88" s="54">
        <f>(BAWANA!U85+BAWANA!V85)/4000</f>
        <v>0</v>
      </c>
      <c r="I88" s="54"/>
      <c r="J88" s="54">
        <f t="shared" si="9"/>
        <v>7.8754999999999992E-2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7.8754999999999992E-2</v>
      </c>
      <c r="H89" s="54">
        <f>(BAWANA!U86+BAWANA!V86)/4000</f>
        <v>0</v>
      </c>
      <c r="I89" s="54"/>
      <c r="J89" s="54">
        <f t="shared" si="9"/>
        <v>7.8754999999999992E-2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7.8754999999999992E-2</v>
      </c>
      <c r="H90" s="54">
        <f>(BAWANA!U87+BAWANA!V87)/4000</f>
        <v>0</v>
      </c>
      <c r="I90" s="54"/>
      <c r="J90" s="54">
        <f t="shared" si="9"/>
        <v>7.8754999999999992E-2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7.9754999999999993E-2</v>
      </c>
      <c r="H93" s="54">
        <f>(BAWANA!U90+BAWANA!V90)/4000</f>
        <v>0</v>
      </c>
      <c r="I93" s="54"/>
      <c r="J93" s="54">
        <f t="shared" si="9"/>
        <v>7.9754999999999993E-2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0.08</v>
      </c>
      <c r="H94" s="54">
        <f>(BAWANA!U91+BAWANA!V91)/4000</f>
        <v>0</v>
      </c>
      <c r="I94" s="54"/>
      <c r="J94" s="54">
        <f t="shared" si="9"/>
        <v>0.08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0.08</v>
      </c>
      <c r="H95" s="54">
        <f>(BAWANA!U92+BAWANA!V92)/4000</f>
        <v>0</v>
      </c>
      <c r="I95" s="54"/>
      <c r="J95" s="54">
        <f t="shared" si="9"/>
        <v>0.08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0.08</v>
      </c>
      <c r="H96" s="54">
        <f>(BAWANA!U93+BAWANA!V93)/4000</f>
        <v>0</v>
      </c>
      <c r="I96" s="54"/>
      <c r="J96" s="54">
        <f t="shared" si="9"/>
        <v>0.08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0.08</v>
      </c>
      <c r="H97" s="54">
        <f>(BAWANA!U94+BAWANA!V94)/4000</f>
        <v>0</v>
      </c>
      <c r="I97" s="54"/>
      <c r="J97" s="54">
        <f t="shared" si="9"/>
        <v>0.08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7.5159999999999991E-2</v>
      </c>
      <c r="H98" s="54">
        <f>(BAWANA!U95+BAWANA!V95)/4000</f>
        <v>0</v>
      </c>
      <c r="I98" s="54"/>
      <c r="J98" s="54">
        <f t="shared" si="9"/>
        <v>7.5159999999999991E-2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7.5159999999999991E-2</v>
      </c>
      <c r="H99" s="54">
        <f>(BAWANA!U96+BAWANA!V96)/4000</f>
        <v>0</v>
      </c>
      <c r="I99" s="54"/>
      <c r="J99" s="54">
        <f t="shared" si="9"/>
        <v>7.5159999999999991E-2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7.5159999999999991E-2</v>
      </c>
      <c r="H100" s="54">
        <f>(BAWANA!U97+BAWANA!V97)/4000</f>
        <v>0</v>
      </c>
      <c r="I100" s="54"/>
      <c r="J100" s="54">
        <f t="shared" si="9"/>
        <v>7.5159999999999991E-2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7.5159999999999991E-2</v>
      </c>
      <c r="H101" s="54">
        <f>(BAWANA!U98+BAWANA!V98)/4000</f>
        <v>0</v>
      </c>
      <c r="I101" s="54"/>
      <c r="J101" s="54">
        <f t="shared" si="9"/>
        <v>7.5159999999999991E-2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7.253375000000001</v>
      </c>
      <c r="H102" s="54">
        <f t="shared" si="14"/>
        <v>0</v>
      </c>
      <c r="I102" s="54"/>
      <c r="J102" s="54">
        <f t="shared" si="14"/>
        <v>7.253375000000001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494</v>
      </c>
      <c r="X1" t="s">
        <v>150</v>
      </c>
      <c r="Y1" t="s">
        <v>496</v>
      </c>
      <c r="Z1" t="s">
        <v>149</v>
      </c>
      <c r="AA1" t="s">
        <v>149</v>
      </c>
      <c r="AB1" t="s">
        <v>499</v>
      </c>
      <c r="AC1" t="s">
        <v>500</v>
      </c>
      <c r="AD1" t="s">
        <v>501</v>
      </c>
      <c r="AE1" t="s">
        <v>150</v>
      </c>
      <c r="AF1" t="s">
        <v>150</v>
      </c>
      <c r="AG1" t="s">
        <v>494</v>
      </c>
      <c r="AH1" t="s">
        <v>149</v>
      </c>
      <c r="AI1" t="s">
        <v>504</v>
      </c>
      <c r="AJ1" t="s">
        <v>149</v>
      </c>
      <c r="AK1" t="s">
        <v>150</v>
      </c>
      <c r="AL1" t="s">
        <v>494</v>
      </c>
      <c r="AM1" t="s">
        <v>494</v>
      </c>
      <c r="AN1" t="s">
        <v>149</v>
      </c>
      <c r="AO1" t="s">
        <v>150</v>
      </c>
      <c r="AP1" t="s">
        <v>494</v>
      </c>
      <c r="AQ1" t="s">
        <v>149</v>
      </c>
      <c r="AR1" t="s">
        <v>508</v>
      </c>
      <c r="AS1" t="s">
        <v>150</v>
      </c>
      <c r="AT1" t="s">
        <v>150</v>
      </c>
      <c r="AU1" t="s">
        <v>509</v>
      </c>
      <c r="AV1" t="s">
        <v>149</v>
      </c>
      <c r="AW1" t="s">
        <v>150</v>
      </c>
      <c r="AX1" t="s">
        <v>494</v>
      </c>
      <c r="AY1" t="s">
        <v>494</v>
      </c>
      <c r="AZ1" t="s">
        <v>494</v>
      </c>
      <c r="BA1" t="s">
        <v>500</v>
      </c>
      <c r="BB1" t="s">
        <v>510</v>
      </c>
      <c r="BC1" t="s">
        <v>511</v>
      </c>
      <c r="BD1" t="s">
        <v>150</v>
      </c>
      <c r="BE1" t="s">
        <v>494</v>
      </c>
      <c r="BF1" t="s">
        <v>510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44988</v>
      </c>
      <c r="W2" s="30" t="s">
        <v>237</v>
      </c>
      <c r="X2" t="s">
        <v>495</v>
      </c>
      <c r="Y2" t="s">
        <v>405</v>
      </c>
      <c r="Z2" t="s">
        <v>497</v>
      </c>
      <c r="AA2" t="s">
        <v>498</v>
      </c>
      <c r="AB2" t="s">
        <v>149</v>
      </c>
      <c r="AC2" t="s">
        <v>150</v>
      </c>
      <c r="AD2" t="s">
        <v>153</v>
      </c>
      <c r="AE2" t="s">
        <v>502</v>
      </c>
      <c r="AF2" t="s">
        <v>503</v>
      </c>
      <c r="AG2" t="s">
        <v>281</v>
      </c>
      <c r="AH2" t="s">
        <v>497</v>
      </c>
      <c r="AI2" t="s">
        <v>149</v>
      </c>
      <c r="AJ2" t="s">
        <v>505</v>
      </c>
      <c r="AK2" t="s">
        <v>506</v>
      </c>
      <c r="AL2" t="s">
        <v>270</v>
      </c>
      <c r="AM2" t="s">
        <v>269</v>
      </c>
      <c r="AN2" t="s">
        <v>507</v>
      </c>
      <c r="AO2" t="s">
        <v>506</v>
      </c>
      <c r="AP2" t="s">
        <v>232</v>
      </c>
      <c r="AQ2" t="s">
        <v>497</v>
      </c>
      <c r="AR2" t="s">
        <v>246</v>
      </c>
      <c r="AS2" t="s">
        <v>497</v>
      </c>
      <c r="AT2" t="s">
        <v>497</v>
      </c>
      <c r="AU2" t="s">
        <v>149</v>
      </c>
      <c r="AV2" t="s">
        <v>505</v>
      </c>
      <c r="AW2" t="s">
        <v>497</v>
      </c>
      <c r="AX2" t="s">
        <v>283</v>
      </c>
      <c r="AY2" t="s">
        <v>268</v>
      </c>
      <c r="AZ2" t="s">
        <v>282</v>
      </c>
      <c r="BA2" t="s">
        <v>149</v>
      </c>
      <c r="BB2" t="s">
        <v>150</v>
      </c>
      <c r="BC2" t="s">
        <v>149</v>
      </c>
      <c r="BD2" t="s">
        <v>505</v>
      </c>
      <c r="BE2" t="s">
        <v>240</v>
      </c>
      <c r="BF2" t="s">
        <v>149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26.61</v>
      </c>
      <c r="I3" s="95">
        <v>0.28999999999999998</v>
      </c>
      <c r="J3" s="95">
        <v>3.61</v>
      </c>
      <c r="K3" s="95">
        <v>0</v>
      </c>
      <c r="L3" s="95">
        <v>0</v>
      </c>
      <c r="M3" s="114">
        <v>0</v>
      </c>
      <c r="N3" s="113">
        <v>277.88</v>
      </c>
      <c r="O3" s="95">
        <v>259.66999999999996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</v>
      </c>
      <c r="Y3">
        <v>0</v>
      </c>
      <c r="Z3">
        <v>44.87</v>
      </c>
      <c r="AA3">
        <v>0</v>
      </c>
      <c r="AB3">
        <v>0</v>
      </c>
      <c r="AC3">
        <v>0</v>
      </c>
      <c r="AD3">
        <v>3.23</v>
      </c>
      <c r="AE3">
        <v>11.63</v>
      </c>
      <c r="AF3">
        <v>55</v>
      </c>
      <c r="AG3">
        <v>0.3</v>
      </c>
      <c r="AH3">
        <v>0</v>
      </c>
      <c r="AI3">
        <v>0</v>
      </c>
      <c r="AJ3">
        <v>100</v>
      </c>
      <c r="AK3">
        <v>21.94</v>
      </c>
      <c r="AL3">
        <v>0.28999999999999998</v>
      </c>
      <c r="AM3">
        <v>0.38</v>
      </c>
      <c r="AN3">
        <v>50</v>
      </c>
      <c r="AO3">
        <v>20</v>
      </c>
      <c r="AP3">
        <v>0.28999999999999998</v>
      </c>
      <c r="AQ3">
        <v>33.01</v>
      </c>
      <c r="AR3">
        <v>23.95</v>
      </c>
      <c r="AS3">
        <v>0</v>
      </c>
      <c r="AT3">
        <v>11.06</v>
      </c>
      <c r="AU3">
        <v>0</v>
      </c>
      <c r="AV3">
        <v>50</v>
      </c>
      <c r="AW3">
        <v>15.04</v>
      </c>
      <c r="AX3">
        <v>0.2</v>
      </c>
      <c r="AY3">
        <v>0.6</v>
      </c>
      <c r="AZ3">
        <v>0.54</v>
      </c>
      <c r="BA3">
        <v>0</v>
      </c>
      <c r="BB3">
        <v>0</v>
      </c>
      <c r="BC3">
        <v>0</v>
      </c>
      <c r="BD3">
        <v>125</v>
      </c>
      <c r="BE3">
        <v>0.35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26.61</v>
      </c>
      <c r="I4" s="88">
        <v>0.28999999999999998</v>
      </c>
      <c r="J4" s="88">
        <v>3.61</v>
      </c>
      <c r="K4" s="88">
        <v>0</v>
      </c>
      <c r="L4" s="88">
        <v>0</v>
      </c>
      <c r="M4" s="116">
        <v>0</v>
      </c>
      <c r="N4" s="115">
        <v>277.88</v>
      </c>
      <c r="O4" s="88">
        <v>259.66999999999996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</v>
      </c>
      <c r="Y4">
        <v>0</v>
      </c>
      <c r="Z4">
        <v>44.87</v>
      </c>
      <c r="AA4">
        <v>0</v>
      </c>
      <c r="AB4">
        <v>0</v>
      </c>
      <c r="AC4">
        <v>0</v>
      </c>
      <c r="AD4">
        <v>3.23</v>
      </c>
      <c r="AE4">
        <v>11.63</v>
      </c>
      <c r="AF4">
        <v>55</v>
      </c>
      <c r="AG4">
        <v>0.3</v>
      </c>
      <c r="AH4">
        <v>0</v>
      </c>
      <c r="AI4">
        <v>0</v>
      </c>
      <c r="AJ4">
        <v>100</v>
      </c>
      <c r="AK4">
        <v>21.94</v>
      </c>
      <c r="AL4">
        <v>0.28999999999999998</v>
      </c>
      <c r="AM4">
        <v>0.38</v>
      </c>
      <c r="AN4">
        <v>50</v>
      </c>
      <c r="AO4">
        <v>20</v>
      </c>
      <c r="AP4">
        <v>0.28999999999999998</v>
      </c>
      <c r="AQ4">
        <v>33.01</v>
      </c>
      <c r="AR4">
        <v>23.95</v>
      </c>
      <c r="AS4">
        <v>0</v>
      </c>
      <c r="AT4">
        <v>11.06</v>
      </c>
      <c r="AU4">
        <v>0</v>
      </c>
      <c r="AV4">
        <v>50</v>
      </c>
      <c r="AW4">
        <v>15.04</v>
      </c>
      <c r="AX4">
        <v>0.2</v>
      </c>
      <c r="AY4">
        <v>0.6</v>
      </c>
      <c r="AZ4">
        <v>0.54</v>
      </c>
      <c r="BA4">
        <v>0</v>
      </c>
      <c r="BB4">
        <v>0</v>
      </c>
      <c r="BC4">
        <v>0</v>
      </c>
      <c r="BD4">
        <v>125</v>
      </c>
      <c r="BE4">
        <v>0.35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26.61</v>
      </c>
      <c r="I5" s="88">
        <v>0.28999999999999998</v>
      </c>
      <c r="J5" s="88">
        <v>3.61</v>
      </c>
      <c r="K5" s="88">
        <v>0</v>
      </c>
      <c r="L5" s="88">
        <v>0</v>
      </c>
      <c r="M5" s="116">
        <v>0</v>
      </c>
      <c r="N5" s="115">
        <v>277.88</v>
      </c>
      <c r="O5" s="88">
        <v>259.66999999999996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</v>
      </c>
      <c r="Y5">
        <v>0</v>
      </c>
      <c r="Z5">
        <v>44.87</v>
      </c>
      <c r="AA5">
        <v>0</v>
      </c>
      <c r="AB5">
        <v>0</v>
      </c>
      <c r="AC5">
        <v>0</v>
      </c>
      <c r="AD5">
        <v>3.23</v>
      </c>
      <c r="AE5">
        <v>11.63</v>
      </c>
      <c r="AF5">
        <v>55</v>
      </c>
      <c r="AG5">
        <v>0.3</v>
      </c>
      <c r="AH5">
        <v>0</v>
      </c>
      <c r="AI5">
        <v>0</v>
      </c>
      <c r="AJ5">
        <v>100</v>
      </c>
      <c r="AK5">
        <v>21.94</v>
      </c>
      <c r="AL5">
        <v>0.28999999999999998</v>
      </c>
      <c r="AM5">
        <v>0.38</v>
      </c>
      <c r="AN5">
        <v>50</v>
      </c>
      <c r="AO5">
        <v>20</v>
      </c>
      <c r="AP5">
        <v>0.28999999999999998</v>
      </c>
      <c r="AQ5">
        <v>33.01</v>
      </c>
      <c r="AR5">
        <v>23.95</v>
      </c>
      <c r="AS5">
        <v>0</v>
      </c>
      <c r="AT5">
        <v>11.06</v>
      </c>
      <c r="AU5">
        <v>0</v>
      </c>
      <c r="AV5">
        <v>50</v>
      </c>
      <c r="AW5">
        <v>15.04</v>
      </c>
      <c r="AX5">
        <v>0.2</v>
      </c>
      <c r="AY5">
        <v>0.6</v>
      </c>
      <c r="AZ5">
        <v>0.54</v>
      </c>
      <c r="BA5">
        <v>0</v>
      </c>
      <c r="BB5">
        <v>0</v>
      </c>
      <c r="BC5">
        <v>0</v>
      </c>
      <c r="BD5">
        <v>125</v>
      </c>
      <c r="BE5">
        <v>0.35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26.61</v>
      </c>
      <c r="I6" s="88">
        <v>0.28999999999999998</v>
      </c>
      <c r="J6" s="88">
        <v>3.61</v>
      </c>
      <c r="K6" s="88">
        <v>0</v>
      </c>
      <c r="L6" s="88">
        <v>0</v>
      </c>
      <c r="M6" s="116">
        <v>0</v>
      </c>
      <c r="N6" s="115">
        <v>277.88</v>
      </c>
      <c r="O6" s="88">
        <v>259.66999999999996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</v>
      </c>
      <c r="Y6">
        <v>0</v>
      </c>
      <c r="Z6">
        <v>44.87</v>
      </c>
      <c r="AA6">
        <v>0</v>
      </c>
      <c r="AB6">
        <v>0</v>
      </c>
      <c r="AC6">
        <v>0</v>
      </c>
      <c r="AD6">
        <v>3.23</v>
      </c>
      <c r="AE6">
        <v>11.63</v>
      </c>
      <c r="AF6">
        <v>55</v>
      </c>
      <c r="AG6">
        <v>0.3</v>
      </c>
      <c r="AH6">
        <v>0</v>
      </c>
      <c r="AI6">
        <v>0</v>
      </c>
      <c r="AJ6">
        <v>100</v>
      </c>
      <c r="AK6">
        <v>21.94</v>
      </c>
      <c r="AL6">
        <v>0.28999999999999998</v>
      </c>
      <c r="AM6">
        <v>0.38</v>
      </c>
      <c r="AN6">
        <v>50</v>
      </c>
      <c r="AO6">
        <v>20</v>
      </c>
      <c r="AP6">
        <v>0.28999999999999998</v>
      </c>
      <c r="AQ6">
        <v>33.01</v>
      </c>
      <c r="AR6">
        <v>23.95</v>
      </c>
      <c r="AS6">
        <v>0</v>
      </c>
      <c r="AT6">
        <v>11.06</v>
      </c>
      <c r="AU6">
        <v>0</v>
      </c>
      <c r="AV6">
        <v>50</v>
      </c>
      <c r="AW6">
        <v>15.04</v>
      </c>
      <c r="AX6">
        <v>0.2</v>
      </c>
      <c r="AY6">
        <v>0.6</v>
      </c>
      <c r="AZ6">
        <v>0.54</v>
      </c>
      <c r="BA6">
        <v>0</v>
      </c>
      <c r="BB6">
        <v>0</v>
      </c>
      <c r="BC6">
        <v>0</v>
      </c>
      <c r="BD6">
        <v>125</v>
      </c>
      <c r="BE6">
        <v>0.35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26.61</v>
      </c>
      <c r="I7" s="88">
        <v>0.28999999999999998</v>
      </c>
      <c r="J7" s="88">
        <v>3.61</v>
      </c>
      <c r="K7" s="88">
        <v>0</v>
      </c>
      <c r="L7" s="88">
        <v>0</v>
      </c>
      <c r="M7" s="116">
        <v>0</v>
      </c>
      <c r="N7" s="115">
        <v>277.88</v>
      </c>
      <c r="O7" s="88">
        <v>259.66999999999996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</v>
      </c>
      <c r="Y7">
        <v>0</v>
      </c>
      <c r="Z7">
        <v>44.87</v>
      </c>
      <c r="AA7">
        <v>0</v>
      </c>
      <c r="AB7">
        <v>0</v>
      </c>
      <c r="AC7">
        <v>0</v>
      </c>
      <c r="AD7">
        <v>3.23</v>
      </c>
      <c r="AE7">
        <v>11.63</v>
      </c>
      <c r="AF7">
        <v>55</v>
      </c>
      <c r="AG7">
        <v>0.3</v>
      </c>
      <c r="AH7">
        <v>0</v>
      </c>
      <c r="AI7">
        <v>0</v>
      </c>
      <c r="AJ7">
        <v>100</v>
      </c>
      <c r="AK7">
        <v>21.94</v>
      </c>
      <c r="AL7">
        <v>0.28999999999999998</v>
      </c>
      <c r="AM7">
        <v>0.38</v>
      </c>
      <c r="AN7">
        <v>50</v>
      </c>
      <c r="AO7">
        <v>20</v>
      </c>
      <c r="AP7">
        <v>0.28999999999999998</v>
      </c>
      <c r="AQ7">
        <v>33.01</v>
      </c>
      <c r="AR7">
        <v>23.95</v>
      </c>
      <c r="AS7">
        <v>0</v>
      </c>
      <c r="AT7">
        <v>11.06</v>
      </c>
      <c r="AU7">
        <v>0</v>
      </c>
      <c r="AV7">
        <v>50</v>
      </c>
      <c r="AW7">
        <v>15.04</v>
      </c>
      <c r="AX7">
        <v>0.2</v>
      </c>
      <c r="AY7">
        <v>0.6</v>
      </c>
      <c r="AZ7">
        <v>0.54</v>
      </c>
      <c r="BA7">
        <v>0</v>
      </c>
      <c r="BB7">
        <v>0</v>
      </c>
      <c r="BC7">
        <v>0</v>
      </c>
      <c r="BD7">
        <v>125</v>
      </c>
      <c r="BE7">
        <v>0.35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26.61</v>
      </c>
      <c r="I8" s="88">
        <v>0.28999999999999998</v>
      </c>
      <c r="J8" s="88">
        <v>3.61</v>
      </c>
      <c r="K8" s="88">
        <v>0</v>
      </c>
      <c r="L8" s="88">
        <v>0</v>
      </c>
      <c r="M8" s="116">
        <v>0</v>
      </c>
      <c r="N8" s="115">
        <v>277.88</v>
      </c>
      <c r="O8" s="88">
        <v>259.66999999999996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</v>
      </c>
      <c r="Y8">
        <v>0</v>
      </c>
      <c r="Z8">
        <v>44.87</v>
      </c>
      <c r="AA8">
        <v>0</v>
      </c>
      <c r="AB8">
        <v>0</v>
      </c>
      <c r="AC8">
        <v>0</v>
      </c>
      <c r="AD8">
        <v>3.23</v>
      </c>
      <c r="AE8">
        <v>11.63</v>
      </c>
      <c r="AF8">
        <v>55</v>
      </c>
      <c r="AG8">
        <v>0.3</v>
      </c>
      <c r="AH8">
        <v>0</v>
      </c>
      <c r="AI8">
        <v>0</v>
      </c>
      <c r="AJ8">
        <v>100</v>
      </c>
      <c r="AK8">
        <v>21.94</v>
      </c>
      <c r="AL8">
        <v>0.28999999999999998</v>
      </c>
      <c r="AM8">
        <v>0.38</v>
      </c>
      <c r="AN8">
        <v>50</v>
      </c>
      <c r="AO8">
        <v>20</v>
      </c>
      <c r="AP8">
        <v>0.28999999999999998</v>
      </c>
      <c r="AQ8">
        <v>33.01</v>
      </c>
      <c r="AR8">
        <v>23.95</v>
      </c>
      <c r="AS8">
        <v>0</v>
      </c>
      <c r="AT8">
        <v>11.06</v>
      </c>
      <c r="AU8">
        <v>0</v>
      </c>
      <c r="AV8">
        <v>50</v>
      </c>
      <c r="AW8">
        <v>15.04</v>
      </c>
      <c r="AX8">
        <v>0.2</v>
      </c>
      <c r="AY8">
        <v>0.6</v>
      </c>
      <c r="AZ8">
        <v>0.54</v>
      </c>
      <c r="BA8">
        <v>0</v>
      </c>
      <c r="BB8">
        <v>0</v>
      </c>
      <c r="BC8">
        <v>0</v>
      </c>
      <c r="BD8">
        <v>125</v>
      </c>
      <c r="BE8">
        <v>0.35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26.61</v>
      </c>
      <c r="I9" s="88">
        <v>0.28999999999999998</v>
      </c>
      <c r="J9" s="88">
        <v>3.61</v>
      </c>
      <c r="K9" s="88">
        <v>0</v>
      </c>
      <c r="L9" s="88">
        <v>0</v>
      </c>
      <c r="M9" s="116">
        <v>0</v>
      </c>
      <c r="N9" s="115">
        <v>277.88</v>
      </c>
      <c r="O9" s="88">
        <v>259.66999999999996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</v>
      </c>
      <c r="Y9">
        <v>0</v>
      </c>
      <c r="Z9">
        <v>44.87</v>
      </c>
      <c r="AA9">
        <v>0</v>
      </c>
      <c r="AB9">
        <v>0</v>
      </c>
      <c r="AC9">
        <v>0</v>
      </c>
      <c r="AD9">
        <v>3.23</v>
      </c>
      <c r="AE9">
        <v>11.63</v>
      </c>
      <c r="AF9">
        <v>55</v>
      </c>
      <c r="AG9">
        <v>0.3</v>
      </c>
      <c r="AH9">
        <v>0</v>
      </c>
      <c r="AI9">
        <v>0</v>
      </c>
      <c r="AJ9">
        <v>100</v>
      </c>
      <c r="AK9">
        <v>21.94</v>
      </c>
      <c r="AL9">
        <v>0.28999999999999998</v>
      </c>
      <c r="AM9">
        <v>0.38</v>
      </c>
      <c r="AN9">
        <v>50</v>
      </c>
      <c r="AO9">
        <v>20</v>
      </c>
      <c r="AP9">
        <v>0.28999999999999998</v>
      </c>
      <c r="AQ9">
        <v>33.01</v>
      </c>
      <c r="AR9">
        <v>23.95</v>
      </c>
      <c r="AS9">
        <v>0</v>
      </c>
      <c r="AT9">
        <v>11.06</v>
      </c>
      <c r="AU9">
        <v>0</v>
      </c>
      <c r="AV9">
        <v>50</v>
      </c>
      <c r="AW9">
        <v>15.04</v>
      </c>
      <c r="AX9">
        <v>0.2</v>
      </c>
      <c r="AY9">
        <v>0.6</v>
      </c>
      <c r="AZ9">
        <v>0.54</v>
      </c>
      <c r="BA9">
        <v>0</v>
      </c>
      <c r="BB9">
        <v>0</v>
      </c>
      <c r="BC9">
        <v>0</v>
      </c>
      <c r="BD9">
        <v>125</v>
      </c>
      <c r="BE9">
        <v>0.35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26.61</v>
      </c>
      <c r="I10" s="88">
        <v>0.28999999999999998</v>
      </c>
      <c r="J10" s="88">
        <v>3.61</v>
      </c>
      <c r="K10" s="88">
        <v>0</v>
      </c>
      <c r="L10" s="88">
        <v>0</v>
      </c>
      <c r="M10" s="116">
        <v>0</v>
      </c>
      <c r="N10" s="115">
        <v>277.88</v>
      </c>
      <c r="O10" s="88">
        <v>259.66999999999996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</v>
      </c>
      <c r="Y10">
        <v>0</v>
      </c>
      <c r="Z10">
        <v>44.87</v>
      </c>
      <c r="AA10">
        <v>0</v>
      </c>
      <c r="AB10">
        <v>0</v>
      </c>
      <c r="AC10">
        <v>0</v>
      </c>
      <c r="AD10">
        <v>3.23</v>
      </c>
      <c r="AE10">
        <v>11.63</v>
      </c>
      <c r="AF10">
        <v>55</v>
      </c>
      <c r="AG10">
        <v>0.3</v>
      </c>
      <c r="AH10">
        <v>0</v>
      </c>
      <c r="AI10">
        <v>0</v>
      </c>
      <c r="AJ10">
        <v>100</v>
      </c>
      <c r="AK10">
        <v>21.94</v>
      </c>
      <c r="AL10">
        <v>0.28999999999999998</v>
      </c>
      <c r="AM10">
        <v>0.38</v>
      </c>
      <c r="AN10">
        <v>50</v>
      </c>
      <c r="AO10">
        <v>20</v>
      </c>
      <c r="AP10">
        <v>0.28999999999999998</v>
      </c>
      <c r="AQ10">
        <v>33.01</v>
      </c>
      <c r="AR10">
        <v>23.95</v>
      </c>
      <c r="AS10">
        <v>0</v>
      </c>
      <c r="AT10">
        <v>11.06</v>
      </c>
      <c r="AU10">
        <v>0</v>
      </c>
      <c r="AV10">
        <v>50</v>
      </c>
      <c r="AW10">
        <v>15.04</v>
      </c>
      <c r="AX10">
        <v>0.2</v>
      </c>
      <c r="AY10">
        <v>0.6</v>
      </c>
      <c r="AZ10">
        <v>0.54</v>
      </c>
      <c r="BA10">
        <v>0</v>
      </c>
      <c r="BB10">
        <v>0</v>
      </c>
      <c r="BC10">
        <v>0</v>
      </c>
      <c r="BD10">
        <v>125</v>
      </c>
      <c r="BE10">
        <v>0.35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26.61</v>
      </c>
      <c r="I11" s="88">
        <v>0.28999999999999998</v>
      </c>
      <c r="J11" s="88">
        <v>3.61</v>
      </c>
      <c r="K11" s="88">
        <v>0</v>
      </c>
      <c r="L11" s="88">
        <v>0</v>
      </c>
      <c r="M11" s="116">
        <v>0</v>
      </c>
      <c r="N11" s="115">
        <v>277.88</v>
      </c>
      <c r="O11" s="88">
        <v>259.66999999999996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</v>
      </c>
      <c r="Y11">
        <v>0</v>
      </c>
      <c r="Z11">
        <v>44.87</v>
      </c>
      <c r="AA11">
        <v>0</v>
      </c>
      <c r="AB11">
        <v>0</v>
      </c>
      <c r="AC11">
        <v>0</v>
      </c>
      <c r="AD11">
        <v>3.23</v>
      </c>
      <c r="AE11">
        <v>11.63</v>
      </c>
      <c r="AF11">
        <v>55</v>
      </c>
      <c r="AG11">
        <v>0.3</v>
      </c>
      <c r="AH11">
        <v>0</v>
      </c>
      <c r="AI11">
        <v>0</v>
      </c>
      <c r="AJ11">
        <v>100</v>
      </c>
      <c r="AK11">
        <v>21.94</v>
      </c>
      <c r="AL11">
        <v>0.28999999999999998</v>
      </c>
      <c r="AM11">
        <v>0.38</v>
      </c>
      <c r="AN11">
        <v>50</v>
      </c>
      <c r="AO11">
        <v>20</v>
      </c>
      <c r="AP11">
        <v>0.28999999999999998</v>
      </c>
      <c r="AQ11">
        <v>33.01</v>
      </c>
      <c r="AR11">
        <v>23.95</v>
      </c>
      <c r="AS11">
        <v>0</v>
      </c>
      <c r="AT11">
        <v>11.06</v>
      </c>
      <c r="AU11">
        <v>0</v>
      </c>
      <c r="AV11">
        <v>50</v>
      </c>
      <c r="AW11">
        <v>15.04</v>
      </c>
      <c r="AX11">
        <v>0.2</v>
      </c>
      <c r="AY11">
        <v>0.6</v>
      </c>
      <c r="AZ11">
        <v>0.54</v>
      </c>
      <c r="BA11">
        <v>0</v>
      </c>
      <c r="BB11">
        <v>0</v>
      </c>
      <c r="BC11">
        <v>0</v>
      </c>
      <c r="BD11">
        <v>125</v>
      </c>
      <c r="BE11">
        <v>0.35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26.61</v>
      </c>
      <c r="I12" s="88">
        <v>0.28999999999999998</v>
      </c>
      <c r="J12" s="88">
        <v>3.61</v>
      </c>
      <c r="K12" s="88">
        <v>0</v>
      </c>
      <c r="L12" s="88">
        <v>0</v>
      </c>
      <c r="M12" s="116">
        <v>0</v>
      </c>
      <c r="N12" s="115">
        <v>277.88</v>
      </c>
      <c r="O12" s="88">
        <v>259.66999999999996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</v>
      </c>
      <c r="Y12">
        <v>0</v>
      </c>
      <c r="Z12">
        <v>44.87</v>
      </c>
      <c r="AA12">
        <v>0</v>
      </c>
      <c r="AB12">
        <v>0</v>
      </c>
      <c r="AC12">
        <v>0</v>
      </c>
      <c r="AD12">
        <v>3.23</v>
      </c>
      <c r="AE12">
        <v>11.63</v>
      </c>
      <c r="AF12">
        <v>55</v>
      </c>
      <c r="AG12">
        <v>0.3</v>
      </c>
      <c r="AH12">
        <v>0</v>
      </c>
      <c r="AI12">
        <v>0</v>
      </c>
      <c r="AJ12">
        <v>100</v>
      </c>
      <c r="AK12">
        <v>21.94</v>
      </c>
      <c r="AL12">
        <v>0.28999999999999998</v>
      </c>
      <c r="AM12">
        <v>0.38</v>
      </c>
      <c r="AN12">
        <v>50</v>
      </c>
      <c r="AO12">
        <v>20</v>
      </c>
      <c r="AP12">
        <v>0.28999999999999998</v>
      </c>
      <c r="AQ12">
        <v>33.01</v>
      </c>
      <c r="AR12">
        <v>23.95</v>
      </c>
      <c r="AS12">
        <v>0</v>
      </c>
      <c r="AT12">
        <v>11.06</v>
      </c>
      <c r="AU12">
        <v>0</v>
      </c>
      <c r="AV12">
        <v>50</v>
      </c>
      <c r="AW12">
        <v>15.04</v>
      </c>
      <c r="AX12">
        <v>0.2</v>
      </c>
      <c r="AY12">
        <v>0.6</v>
      </c>
      <c r="AZ12">
        <v>0.54</v>
      </c>
      <c r="BA12">
        <v>0</v>
      </c>
      <c r="BB12">
        <v>0</v>
      </c>
      <c r="BC12">
        <v>0</v>
      </c>
      <c r="BD12">
        <v>125</v>
      </c>
      <c r="BE12">
        <v>0.35</v>
      </c>
      <c r="BF12">
        <v>0</v>
      </c>
    </row>
    <row r="13" spans="1:58">
      <c r="A13" t="s">
        <v>248</v>
      </c>
      <c r="G13" t="s">
        <v>55</v>
      </c>
      <c r="H13" s="115">
        <v>26.61</v>
      </c>
      <c r="I13" s="88">
        <v>0.28999999999999998</v>
      </c>
      <c r="J13" s="88">
        <v>3.61</v>
      </c>
      <c r="K13" s="88">
        <v>0</v>
      </c>
      <c r="L13" s="88">
        <v>0</v>
      </c>
      <c r="M13" s="116">
        <v>0</v>
      </c>
      <c r="N13" s="115">
        <v>277.88</v>
      </c>
      <c r="O13" s="88">
        <v>259.66999999999996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</v>
      </c>
      <c r="Y13">
        <v>0</v>
      </c>
      <c r="Z13">
        <v>44.87</v>
      </c>
      <c r="AA13">
        <v>0</v>
      </c>
      <c r="AB13">
        <v>0</v>
      </c>
      <c r="AC13">
        <v>0</v>
      </c>
      <c r="AD13">
        <v>3.23</v>
      </c>
      <c r="AE13">
        <v>11.63</v>
      </c>
      <c r="AF13">
        <v>55</v>
      </c>
      <c r="AG13">
        <v>0.3</v>
      </c>
      <c r="AH13">
        <v>0</v>
      </c>
      <c r="AI13">
        <v>0</v>
      </c>
      <c r="AJ13">
        <v>100</v>
      </c>
      <c r="AK13">
        <v>21.94</v>
      </c>
      <c r="AL13">
        <v>0.28999999999999998</v>
      </c>
      <c r="AM13">
        <v>0.38</v>
      </c>
      <c r="AN13">
        <v>50</v>
      </c>
      <c r="AO13">
        <v>20</v>
      </c>
      <c r="AP13">
        <v>0.28999999999999998</v>
      </c>
      <c r="AQ13">
        <v>33.01</v>
      </c>
      <c r="AR13">
        <v>23.95</v>
      </c>
      <c r="AS13">
        <v>0</v>
      </c>
      <c r="AT13">
        <v>11.06</v>
      </c>
      <c r="AU13">
        <v>0</v>
      </c>
      <c r="AV13">
        <v>50</v>
      </c>
      <c r="AW13">
        <v>15.04</v>
      </c>
      <c r="AX13">
        <v>0.2</v>
      </c>
      <c r="AY13">
        <v>0.6</v>
      </c>
      <c r="AZ13">
        <v>0.54</v>
      </c>
      <c r="BA13">
        <v>0</v>
      </c>
      <c r="BB13">
        <v>0</v>
      </c>
      <c r="BC13">
        <v>0</v>
      </c>
      <c r="BD13">
        <v>125</v>
      </c>
      <c r="BE13">
        <v>0.35</v>
      </c>
      <c r="BF13">
        <v>0</v>
      </c>
    </row>
    <row r="14" spans="1:58">
      <c r="A14" t="s">
        <v>249</v>
      </c>
      <c r="G14" t="s">
        <v>56</v>
      </c>
      <c r="H14" s="115">
        <v>26.61</v>
      </c>
      <c r="I14" s="88">
        <v>0.28999999999999998</v>
      </c>
      <c r="J14" s="88">
        <v>3.61</v>
      </c>
      <c r="K14" s="88">
        <v>0</v>
      </c>
      <c r="L14" s="88">
        <v>0</v>
      </c>
      <c r="M14" s="116">
        <v>0</v>
      </c>
      <c r="N14" s="115">
        <v>277.88</v>
      </c>
      <c r="O14" s="88">
        <v>259.66999999999996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</v>
      </c>
      <c r="Y14">
        <v>0</v>
      </c>
      <c r="Z14">
        <v>44.87</v>
      </c>
      <c r="AA14">
        <v>0</v>
      </c>
      <c r="AB14">
        <v>0</v>
      </c>
      <c r="AC14">
        <v>0</v>
      </c>
      <c r="AD14">
        <v>3.23</v>
      </c>
      <c r="AE14">
        <v>11.63</v>
      </c>
      <c r="AF14">
        <v>55</v>
      </c>
      <c r="AG14">
        <v>0.3</v>
      </c>
      <c r="AH14">
        <v>0</v>
      </c>
      <c r="AI14">
        <v>0</v>
      </c>
      <c r="AJ14">
        <v>100</v>
      </c>
      <c r="AK14">
        <v>21.94</v>
      </c>
      <c r="AL14">
        <v>0.28999999999999998</v>
      </c>
      <c r="AM14">
        <v>0.38</v>
      </c>
      <c r="AN14">
        <v>50</v>
      </c>
      <c r="AO14">
        <v>20</v>
      </c>
      <c r="AP14">
        <v>0.28999999999999998</v>
      </c>
      <c r="AQ14">
        <v>33.01</v>
      </c>
      <c r="AR14">
        <v>23.95</v>
      </c>
      <c r="AS14">
        <v>0</v>
      </c>
      <c r="AT14">
        <v>11.06</v>
      </c>
      <c r="AU14">
        <v>0</v>
      </c>
      <c r="AV14">
        <v>50</v>
      </c>
      <c r="AW14">
        <v>15.04</v>
      </c>
      <c r="AX14">
        <v>0.2</v>
      </c>
      <c r="AY14">
        <v>0.6</v>
      </c>
      <c r="AZ14">
        <v>0.54</v>
      </c>
      <c r="BA14">
        <v>0</v>
      </c>
      <c r="BB14">
        <v>0</v>
      </c>
      <c r="BC14">
        <v>0</v>
      </c>
      <c r="BD14">
        <v>125</v>
      </c>
      <c r="BE14">
        <v>0.35</v>
      </c>
      <c r="BF14">
        <v>0</v>
      </c>
    </row>
    <row r="15" spans="1:58">
      <c r="A15" t="s">
        <v>250</v>
      </c>
      <c r="G15" t="s">
        <v>57</v>
      </c>
      <c r="H15" s="115">
        <v>26.61</v>
      </c>
      <c r="I15" s="88">
        <v>0.28999999999999998</v>
      </c>
      <c r="J15" s="88">
        <v>3.61</v>
      </c>
      <c r="K15" s="88">
        <v>0</v>
      </c>
      <c r="L15" s="88">
        <v>0</v>
      </c>
      <c r="M15" s="116">
        <v>0</v>
      </c>
      <c r="N15" s="115">
        <v>177.88</v>
      </c>
      <c r="O15" s="88">
        <v>259.66999999999996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</v>
      </c>
      <c r="Y15">
        <v>0</v>
      </c>
      <c r="Z15">
        <v>44.87</v>
      </c>
      <c r="AA15">
        <v>0</v>
      </c>
      <c r="AB15">
        <v>0</v>
      </c>
      <c r="AC15">
        <v>0</v>
      </c>
      <c r="AD15">
        <v>3.23</v>
      </c>
      <c r="AE15">
        <v>11.63</v>
      </c>
      <c r="AF15">
        <v>55</v>
      </c>
      <c r="AG15">
        <v>0.3</v>
      </c>
      <c r="AH15">
        <v>0</v>
      </c>
      <c r="AI15">
        <v>0</v>
      </c>
      <c r="AJ15">
        <v>0</v>
      </c>
      <c r="AK15">
        <v>21.94</v>
      </c>
      <c r="AL15">
        <v>0.28999999999999998</v>
      </c>
      <c r="AM15">
        <v>0.38</v>
      </c>
      <c r="AN15">
        <v>50</v>
      </c>
      <c r="AO15">
        <v>20</v>
      </c>
      <c r="AP15">
        <v>0.28999999999999998</v>
      </c>
      <c r="AQ15">
        <v>33.01</v>
      </c>
      <c r="AR15">
        <v>23.95</v>
      </c>
      <c r="AS15">
        <v>0</v>
      </c>
      <c r="AT15">
        <v>11.06</v>
      </c>
      <c r="AU15">
        <v>0</v>
      </c>
      <c r="AV15">
        <v>50</v>
      </c>
      <c r="AW15">
        <v>15.04</v>
      </c>
      <c r="AX15">
        <v>0.2</v>
      </c>
      <c r="AY15">
        <v>0.6</v>
      </c>
      <c r="AZ15">
        <v>0.54</v>
      </c>
      <c r="BA15">
        <v>0</v>
      </c>
      <c r="BB15">
        <v>0</v>
      </c>
      <c r="BC15">
        <v>0</v>
      </c>
      <c r="BD15">
        <v>125</v>
      </c>
      <c r="BE15">
        <v>0.35</v>
      </c>
      <c r="BF15">
        <v>0</v>
      </c>
    </row>
    <row r="16" spans="1:58">
      <c r="A16" t="s">
        <v>251</v>
      </c>
      <c r="G16" t="s">
        <v>58</v>
      </c>
      <c r="H16" s="115">
        <v>26.61</v>
      </c>
      <c r="I16" s="88">
        <v>0.28999999999999998</v>
      </c>
      <c r="J16" s="88">
        <v>3.61</v>
      </c>
      <c r="K16" s="88">
        <v>0</v>
      </c>
      <c r="L16" s="88">
        <v>0</v>
      </c>
      <c r="M16" s="116">
        <v>0</v>
      </c>
      <c r="N16" s="115">
        <v>177.88</v>
      </c>
      <c r="O16" s="88">
        <v>259.66999999999996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</v>
      </c>
      <c r="Y16">
        <v>0</v>
      </c>
      <c r="Z16">
        <v>44.87</v>
      </c>
      <c r="AA16">
        <v>0</v>
      </c>
      <c r="AB16">
        <v>0</v>
      </c>
      <c r="AC16">
        <v>0</v>
      </c>
      <c r="AD16">
        <v>3.23</v>
      </c>
      <c r="AE16">
        <v>11.63</v>
      </c>
      <c r="AF16">
        <v>55</v>
      </c>
      <c r="AG16">
        <v>0.3</v>
      </c>
      <c r="AH16">
        <v>0</v>
      </c>
      <c r="AI16">
        <v>0</v>
      </c>
      <c r="AJ16">
        <v>0</v>
      </c>
      <c r="AK16">
        <v>21.94</v>
      </c>
      <c r="AL16">
        <v>0.28999999999999998</v>
      </c>
      <c r="AM16">
        <v>0.38</v>
      </c>
      <c r="AN16">
        <v>50</v>
      </c>
      <c r="AO16">
        <v>20</v>
      </c>
      <c r="AP16">
        <v>0.28999999999999998</v>
      </c>
      <c r="AQ16">
        <v>33.01</v>
      </c>
      <c r="AR16">
        <v>23.95</v>
      </c>
      <c r="AS16">
        <v>0</v>
      </c>
      <c r="AT16">
        <v>11.06</v>
      </c>
      <c r="AU16">
        <v>0</v>
      </c>
      <c r="AV16">
        <v>50</v>
      </c>
      <c r="AW16">
        <v>15.04</v>
      </c>
      <c r="AX16">
        <v>0.2</v>
      </c>
      <c r="AY16">
        <v>0.6</v>
      </c>
      <c r="AZ16">
        <v>0.54</v>
      </c>
      <c r="BA16">
        <v>0</v>
      </c>
      <c r="BB16">
        <v>0</v>
      </c>
      <c r="BC16">
        <v>0</v>
      </c>
      <c r="BD16">
        <v>125</v>
      </c>
      <c r="BE16">
        <v>0.35</v>
      </c>
      <c r="BF16">
        <v>0</v>
      </c>
    </row>
    <row r="17" spans="1:58">
      <c r="A17" t="s">
        <v>252</v>
      </c>
      <c r="G17" t="s">
        <v>59</v>
      </c>
      <c r="H17" s="115">
        <v>26.61</v>
      </c>
      <c r="I17" s="88">
        <v>0.28999999999999998</v>
      </c>
      <c r="J17" s="88">
        <v>3.61</v>
      </c>
      <c r="K17" s="88">
        <v>0</v>
      </c>
      <c r="L17" s="88">
        <v>0</v>
      </c>
      <c r="M17" s="116">
        <v>0</v>
      </c>
      <c r="N17" s="115">
        <v>177.88</v>
      </c>
      <c r="O17" s="88">
        <v>259.66999999999996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</v>
      </c>
      <c r="Y17">
        <v>0</v>
      </c>
      <c r="Z17">
        <v>44.87</v>
      </c>
      <c r="AA17">
        <v>0</v>
      </c>
      <c r="AB17">
        <v>0</v>
      </c>
      <c r="AC17">
        <v>0</v>
      </c>
      <c r="AD17">
        <v>3.23</v>
      </c>
      <c r="AE17">
        <v>11.63</v>
      </c>
      <c r="AF17">
        <v>55</v>
      </c>
      <c r="AG17">
        <v>0.3</v>
      </c>
      <c r="AH17">
        <v>0</v>
      </c>
      <c r="AI17">
        <v>0</v>
      </c>
      <c r="AJ17">
        <v>0</v>
      </c>
      <c r="AK17">
        <v>21.94</v>
      </c>
      <c r="AL17">
        <v>0.28999999999999998</v>
      </c>
      <c r="AM17">
        <v>0.38</v>
      </c>
      <c r="AN17">
        <v>50</v>
      </c>
      <c r="AO17">
        <v>20</v>
      </c>
      <c r="AP17">
        <v>0.28999999999999998</v>
      </c>
      <c r="AQ17">
        <v>33.01</v>
      </c>
      <c r="AR17">
        <v>23.95</v>
      </c>
      <c r="AS17">
        <v>0</v>
      </c>
      <c r="AT17">
        <v>11.06</v>
      </c>
      <c r="AU17">
        <v>0</v>
      </c>
      <c r="AV17">
        <v>50</v>
      </c>
      <c r="AW17">
        <v>15.04</v>
      </c>
      <c r="AX17">
        <v>0.2</v>
      </c>
      <c r="AY17">
        <v>0.6</v>
      </c>
      <c r="AZ17">
        <v>0.54</v>
      </c>
      <c r="BA17">
        <v>0</v>
      </c>
      <c r="BB17">
        <v>0</v>
      </c>
      <c r="BC17">
        <v>0</v>
      </c>
      <c r="BD17">
        <v>125</v>
      </c>
      <c r="BE17">
        <v>0.35</v>
      </c>
      <c r="BF17">
        <v>0</v>
      </c>
    </row>
    <row r="18" spans="1:58">
      <c r="A18" t="s">
        <v>253</v>
      </c>
      <c r="G18" t="s">
        <v>60</v>
      </c>
      <c r="H18" s="115">
        <v>26.61</v>
      </c>
      <c r="I18" s="88">
        <v>0.28999999999999998</v>
      </c>
      <c r="J18" s="88">
        <v>3.61</v>
      </c>
      <c r="K18" s="88">
        <v>0</v>
      </c>
      <c r="L18" s="88">
        <v>0</v>
      </c>
      <c r="M18" s="116">
        <v>0</v>
      </c>
      <c r="N18" s="115">
        <v>177.88</v>
      </c>
      <c r="O18" s="88">
        <v>259.66999999999996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</v>
      </c>
      <c r="Y18">
        <v>0</v>
      </c>
      <c r="Z18">
        <v>44.87</v>
      </c>
      <c r="AA18">
        <v>0</v>
      </c>
      <c r="AB18">
        <v>0</v>
      </c>
      <c r="AC18">
        <v>0</v>
      </c>
      <c r="AD18">
        <v>3.23</v>
      </c>
      <c r="AE18">
        <v>11.63</v>
      </c>
      <c r="AF18">
        <v>55</v>
      </c>
      <c r="AG18">
        <v>0.3</v>
      </c>
      <c r="AH18">
        <v>0</v>
      </c>
      <c r="AI18">
        <v>0</v>
      </c>
      <c r="AJ18">
        <v>0</v>
      </c>
      <c r="AK18">
        <v>21.94</v>
      </c>
      <c r="AL18">
        <v>0.28999999999999998</v>
      </c>
      <c r="AM18">
        <v>0.38</v>
      </c>
      <c r="AN18">
        <v>50</v>
      </c>
      <c r="AO18">
        <v>20</v>
      </c>
      <c r="AP18">
        <v>0.28999999999999998</v>
      </c>
      <c r="AQ18">
        <v>33.01</v>
      </c>
      <c r="AR18">
        <v>23.95</v>
      </c>
      <c r="AS18">
        <v>0</v>
      </c>
      <c r="AT18">
        <v>11.06</v>
      </c>
      <c r="AU18">
        <v>0</v>
      </c>
      <c r="AV18">
        <v>50</v>
      </c>
      <c r="AW18">
        <v>15.04</v>
      </c>
      <c r="AX18">
        <v>0.2</v>
      </c>
      <c r="AY18">
        <v>0.6</v>
      </c>
      <c r="AZ18">
        <v>0.54</v>
      </c>
      <c r="BA18">
        <v>0</v>
      </c>
      <c r="BB18">
        <v>0</v>
      </c>
      <c r="BC18">
        <v>0</v>
      </c>
      <c r="BD18">
        <v>125</v>
      </c>
      <c r="BE18">
        <v>0.35</v>
      </c>
      <c r="BF18">
        <v>0</v>
      </c>
    </row>
    <row r="19" spans="1:58">
      <c r="A19" t="s">
        <v>267</v>
      </c>
      <c r="G19" t="s">
        <v>61</v>
      </c>
      <c r="H19" s="115">
        <v>26.61</v>
      </c>
      <c r="I19" s="88">
        <v>0.28999999999999998</v>
      </c>
      <c r="J19" s="88">
        <v>3.61</v>
      </c>
      <c r="K19" s="88">
        <v>0</v>
      </c>
      <c r="L19" s="88">
        <v>0</v>
      </c>
      <c r="M19" s="116">
        <v>0</v>
      </c>
      <c r="N19" s="115">
        <v>177.88</v>
      </c>
      <c r="O19" s="88">
        <v>259.66999999999996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</v>
      </c>
      <c r="Y19">
        <v>0</v>
      </c>
      <c r="Z19">
        <v>44.87</v>
      </c>
      <c r="AA19">
        <v>0</v>
      </c>
      <c r="AB19">
        <v>0</v>
      </c>
      <c r="AC19">
        <v>0</v>
      </c>
      <c r="AD19">
        <v>3.23</v>
      </c>
      <c r="AE19">
        <v>11.63</v>
      </c>
      <c r="AF19">
        <v>55</v>
      </c>
      <c r="AG19">
        <v>0.3</v>
      </c>
      <c r="AH19">
        <v>0</v>
      </c>
      <c r="AI19">
        <v>0</v>
      </c>
      <c r="AJ19">
        <v>0</v>
      </c>
      <c r="AK19">
        <v>21.94</v>
      </c>
      <c r="AL19">
        <v>0.28999999999999998</v>
      </c>
      <c r="AM19">
        <v>0.38</v>
      </c>
      <c r="AN19">
        <v>50</v>
      </c>
      <c r="AO19">
        <v>20</v>
      </c>
      <c r="AP19">
        <v>0.28999999999999998</v>
      </c>
      <c r="AQ19">
        <v>33.01</v>
      </c>
      <c r="AR19">
        <v>23.95</v>
      </c>
      <c r="AS19">
        <v>0</v>
      </c>
      <c r="AT19">
        <v>11.06</v>
      </c>
      <c r="AU19">
        <v>0</v>
      </c>
      <c r="AV19">
        <v>50</v>
      </c>
      <c r="AW19">
        <v>15.04</v>
      </c>
      <c r="AX19">
        <v>0.2</v>
      </c>
      <c r="AY19">
        <v>0.6</v>
      </c>
      <c r="AZ19">
        <v>0.54</v>
      </c>
      <c r="BA19">
        <v>0</v>
      </c>
      <c r="BB19">
        <v>0</v>
      </c>
      <c r="BC19">
        <v>0</v>
      </c>
      <c r="BD19">
        <v>125</v>
      </c>
      <c r="BE19">
        <v>0.35</v>
      </c>
      <c r="BF19">
        <v>0</v>
      </c>
    </row>
    <row r="20" spans="1:58">
      <c r="A20" t="s">
        <v>268</v>
      </c>
      <c r="G20" t="s">
        <v>62</v>
      </c>
      <c r="H20" s="115">
        <v>26.61</v>
      </c>
      <c r="I20" s="88">
        <v>0.28999999999999998</v>
      </c>
      <c r="J20" s="88">
        <v>3.61</v>
      </c>
      <c r="K20" s="88">
        <v>0</v>
      </c>
      <c r="L20" s="88">
        <v>0</v>
      </c>
      <c r="M20" s="116">
        <v>0</v>
      </c>
      <c r="N20" s="115">
        <v>177.88</v>
      </c>
      <c r="O20" s="88">
        <v>259.66999999999996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</v>
      </c>
      <c r="Y20">
        <v>0</v>
      </c>
      <c r="Z20">
        <v>44.87</v>
      </c>
      <c r="AA20">
        <v>0</v>
      </c>
      <c r="AB20">
        <v>0</v>
      </c>
      <c r="AC20">
        <v>0</v>
      </c>
      <c r="AD20">
        <v>3.23</v>
      </c>
      <c r="AE20">
        <v>11.63</v>
      </c>
      <c r="AF20">
        <v>55</v>
      </c>
      <c r="AG20">
        <v>0.3</v>
      </c>
      <c r="AH20">
        <v>0</v>
      </c>
      <c r="AI20">
        <v>0</v>
      </c>
      <c r="AJ20">
        <v>0</v>
      </c>
      <c r="AK20">
        <v>21.94</v>
      </c>
      <c r="AL20">
        <v>0.28999999999999998</v>
      </c>
      <c r="AM20">
        <v>0.38</v>
      </c>
      <c r="AN20">
        <v>50</v>
      </c>
      <c r="AO20">
        <v>20</v>
      </c>
      <c r="AP20">
        <v>0.28999999999999998</v>
      </c>
      <c r="AQ20">
        <v>33.01</v>
      </c>
      <c r="AR20">
        <v>23.95</v>
      </c>
      <c r="AS20">
        <v>0</v>
      </c>
      <c r="AT20">
        <v>11.06</v>
      </c>
      <c r="AU20">
        <v>0</v>
      </c>
      <c r="AV20">
        <v>50</v>
      </c>
      <c r="AW20">
        <v>15.04</v>
      </c>
      <c r="AX20">
        <v>0.2</v>
      </c>
      <c r="AY20">
        <v>0.6</v>
      </c>
      <c r="AZ20">
        <v>0.54</v>
      </c>
      <c r="BA20">
        <v>0</v>
      </c>
      <c r="BB20">
        <v>0</v>
      </c>
      <c r="BC20">
        <v>0</v>
      </c>
      <c r="BD20">
        <v>125</v>
      </c>
      <c r="BE20">
        <v>0.35</v>
      </c>
      <c r="BF20">
        <v>0</v>
      </c>
    </row>
    <row r="21" spans="1:58">
      <c r="A21" t="s">
        <v>254</v>
      </c>
      <c r="G21" t="s">
        <v>63</v>
      </c>
      <c r="H21" s="115">
        <v>26.61</v>
      </c>
      <c r="I21" s="88">
        <v>0.28999999999999998</v>
      </c>
      <c r="J21" s="88">
        <v>3.61</v>
      </c>
      <c r="K21" s="88">
        <v>0</v>
      </c>
      <c r="L21" s="88">
        <v>0</v>
      </c>
      <c r="M21" s="116">
        <v>0</v>
      </c>
      <c r="N21" s="115">
        <v>177.88</v>
      </c>
      <c r="O21" s="88">
        <v>259.66999999999996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</v>
      </c>
      <c r="Y21">
        <v>0</v>
      </c>
      <c r="Z21">
        <v>44.87</v>
      </c>
      <c r="AA21">
        <v>0</v>
      </c>
      <c r="AB21">
        <v>0</v>
      </c>
      <c r="AC21">
        <v>0</v>
      </c>
      <c r="AD21">
        <v>3.23</v>
      </c>
      <c r="AE21">
        <v>11.63</v>
      </c>
      <c r="AF21">
        <v>55</v>
      </c>
      <c r="AG21">
        <v>0.3</v>
      </c>
      <c r="AH21">
        <v>0</v>
      </c>
      <c r="AI21">
        <v>0</v>
      </c>
      <c r="AJ21">
        <v>0</v>
      </c>
      <c r="AK21">
        <v>21.94</v>
      </c>
      <c r="AL21">
        <v>0.28999999999999998</v>
      </c>
      <c r="AM21">
        <v>0.38</v>
      </c>
      <c r="AN21">
        <v>50</v>
      </c>
      <c r="AO21">
        <v>20</v>
      </c>
      <c r="AP21">
        <v>0.28999999999999998</v>
      </c>
      <c r="AQ21">
        <v>33.01</v>
      </c>
      <c r="AR21">
        <v>23.95</v>
      </c>
      <c r="AS21">
        <v>0</v>
      </c>
      <c r="AT21">
        <v>11.06</v>
      </c>
      <c r="AU21">
        <v>0</v>
      </c>
      <c r="AV21">
        <v>50</v>
      </c>
      <c r="AW21">
        <v>15.04</v>
      </c>
      <c r="AX21">
        <v>0.2</v>
      </c>
      <c r="AY21">
        <v>0.6</v>
      </c>
      <c r="AZ21">
        <v>0.54</v>
      </c>
      <c r="BA21">
        <v>0</v>
      </c>
      <c r="BB21">
        <v>0</v>
      </c>
      <c r="BC21">
        <v>0</v>
      </c>
      <c r="BD21">
        <v>125</v>
      </c>
      <c r="BE21">
        <v>0.35</v>
      </c>
      <c r="BF21">
        <v>0</v>
      </c>
    </row>
    <row r="22" spans="1:58">
      <c r="A22" t="s">
        <v>255</v>
      </c>
      <c r="G22" t="s">
        <v>64</v>
      </c>
      <c r="H22" s="115">
        <v>26.61</v>
      </c>
      <c r="I22" s="88">
        <v>0.28999999999999998</v>
      </c>
      <c r="J22" s="88">
        <v>3.61</v>
      </c>
      <c r="K22" s="88">
        <v>0</v>
      </c>
      <c r="L22" s="88">
        <v>0</v>
      </c>
      <c r="M22" s="116">
        <v>0</v>
      </c>
      <c r="N22" s="115">
        <v>177.88</v>
      </c>
      <c r="O22" s="88">
        <v>259.66999999999996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</v>
      </c>
      <c r="Y22">
        <v>0</v>
      </c>
      <c r="Z22">
        <v>44.87</v>
      </c>
      <c r="AA22">
        <v>0</v>
      </c>
      <c r="AB22">
        <v>0</v>
      </c>
      <c r="AC22">
        <v>0</v>
      </c>
      <c r="AD22">
        <v>3.23</v>
      </c>
      <c r="AE22">
        <v>11.63</v>
      </c>
      <c r="AF22">
        <v>55</v>
      </c>
      <c r="AG22">
        <v>0.3</v>
      </c>
      <c r="AH22">
        <v>0</v>
      </c>
      <c r="AI22">
        <v>0</v>
      </c>
      <c r="AJ22">
        <v>0</v>
      </c>
      <c r="AK22">
        <v>21.94</v>
      </c>
      <c r="AL22">
        <v>0.28999999999999998</v>
      </c>
      <c r="AM22">
        <v>0.38</v>
      </c>
      <c r="AN22">
        <v>50</v>
      </c>
      <c r="AO22">
        <v>20</v>
      </c>
      <c r="AP22">
        <v>0.28999999999999998</v>
      </c>
      <c r="AQ22">
        <v>33.01</v>
      </c>
      <c r="AR22">
        <v>23.95</v>
      </c>
      <c r="AS22">
        <v>0</v>
      </c>
      <c r="AT22">
        <v>11.06</v>
      </c>
      <c r="AU22">
        <v>0</v>
      </c>
      <c r="AV22">
        <v>50</v>
      </c>
      <c r="AW22">
        <v>15.04</v>
      </c>
      <c r="AX22">
        <v>0.2</v>
      </c>
      <c r="AY22">
        <v>0.6</v>
      </c>
      <c r="AZ22">
        <v>0.54</v>
      </c>
      <c r="BA22">
        <v>0</v>
      </c>
      <c r="BB22">
        <v>0</v>
      </c>
      <c r="BC22">
        <v>0</v>
      </c>
      <c r="BD22">
        <v>125</v>
      </c>
      <c r="BE22">
        <v>0.35</v>
      </c>
      <c r="BF22">
        <v>0</v>
      </c>
    </row>
    <row r="23" spans="1:58">
      <c r="A23" t="s">
        <v>256</v>
      </c>
      <c r="G23" t="s">
        <v>65</v>
      </c>
      <c r="H23" s="115">
        <v>26.61</v>
      </c>
      <c r="I23" s="88">
        <v>0.28999999999999998</v>
      </c>
      <c r="J23" s="88">
        <v>3.61</v>
      </c>
      <c r="K23" s="88">
        <v>0</v>
      </c>
      <c r="L23" s="88">
        <v>0</v>
      </c>
      <c r="M23" s="116">
        <v>0</v>
      </c>
      <c r="N23" s="115">
        <v>177.88</v>
      </c>
      <c r="O23" s="88">
        <v>259.66999999999996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</v>
      </c>
      <c r="Y23">
        <v>0</v>
      </c>
      <c r="Z23">
        <v>44.87</v>
      </c>
      <c r="AA23">
        <v>0</v>
      </c>
      <c r="AB23">
        <v>0</v>
      </c>
      <c r="AC23">
        <v>0</v>
      </c>
      <c r="AD23">
        <v>3.23</v>
      </c>
      <c r="AE23">
        <v>11.63</v>
      </c>
      <c r="AF23">
        <v>55</v>
      </c>
      <c r="AG23">
        <v>0.3</v>
      </c>
      <c r="AH23">
        <v>0</v>
      </c>
      <c r="AI23">
        <v>0</v>
      </c>
      <c r="AJ23">
        <v>0</v>
      </c>
      <c r="AK23">
        <v>21.94</v>
      </c>
      <c r="AL23">
        <v>0.28999999999999998</v>
      </c>
      <c r="AM23">
        <v>0.38</v>
      </c>
      <c r="AN23">
        <v>50</v>
      </c>
      <c r="AO23">
        <v>20</v>
      </c>
      <c r="AP23">
        <v>0.28999999999999998</v>
      </c>
      <c r="AQ23">
        <v>33.01</v>
      </c>
      <c r="AR23">
        <v>23.95</v>
      </c>
      <c r="AS23">
        <v>0</v>
      </c>
      <c r="AT23">
        <v>11.06</v>
      </c>
      <c r="AU23">
        <v>0</v>
      </c>
      <c r="AV23">
        <v>50</v>
      </c>
      <c r="AW23">
        <v>15.04</v>
      </c>
      <c r="AX23">
        <v>0.2</v>
      </c>
      <c r="AY23">
        <v>0.6</v>
      </c>
      <c r="AZ23">
        <v>0.54</v>
      </c>
      <c r="BA23">
        <v>0</v>
      </c>
      <c r="BB23">
        <v>0</v>
      </c>
      <c r="BC23">
        <v>0</v>
      </c>
      <c r="BD23">
        <v>125</v>
      </c>
      <c r="BE23">
        <v>0.35</v>
      </c>
      <c r="BF23">
        <v>0</v>
      </c>
    </row>
    <row r="24" spans="1:58">
      <c r="A24" t="s">
        <v>257</v>
      </c>
      <c r="G24" t="s">
        <v>66</v>
      </c>
      <c r="H24" s="115">
        <v>26.61</v>
      </c>
      <c r="I24" s="88">
        <v>0.28999999999999998</v>
      </c>
      <c r="J24" s="88">
        <v>3.61</v>
      </c>
      <c r="K24" s="88">
        <v>0</v>
      </c>
      <c r="L24" s="88">
        <v>0</v>
      </c>
      <c r="M24" s="116">
        <v>0</v>
      </c>
      <c r="N24" s="115">
        <v>177.88</v>
      </c>
      <c r="O24" s="88">
        <v>259.66999999999996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</v>
      </c>
      <c r="Y24">
        <v>0</v>
      </c>
      <c r="Z24">
        <v>44.87</v>
      </c>
      <c r="AA24">
        <v>0</v>
      </c>
      <c r="AB24">
        <v>0</v>
      </c>
      <c r="AC24">
        <v>0</v>
      </c>
      <c r="AD24">
        <v>3.23</v>
      </c>
      <c r="AE24">
        <v>11.63</v>
      </c>
      <c r="AF24">
        <v>55</v>
      </c>
      <c r="AG24">
        <v>0.3</v>
      </c>
      <c r="AH24">
        <v>0</v>
      </c>
      <c r="AI24">
        <v>0</v>
      </c>
      <c r="AJ24">
        <v>0</v>
      </c>
      <c r="AK24">
        <v>21.94</v>
      </c>
      <c r="AL24">
        <v>0.28999999999999998</v>
      </c>
      <c r="AM24">
        <v>0.38</v>
      </c>
      <c r="AN24">
        <v>50</v>
      </c>
      <c r="AO24">
        <v>20</v>
      </c>
      <c r="AP24">
        <v>0.28999999999999998</v>
      </c>
      <c r="AQ24">
        <v>33.01</v>
      </c>
      <c r="AR24">
        <v>23.95</v>
      </c>
      <c r="AS24">
        <v>0</v>
      </c>
      <c r="AT24">
        <v>11.06</v>
      </c>
      <c r="AU24">
        <v>0</v>
      </c>
      <c r="AV24">
        <v>50</v>
      </c>
      <c r="AW24">
        <v>15.04</v>
      </c>
      <c r="AX24">
        <v>0.2</v>
      </c>
      <c r="AY24">
        <v>0.6</v>
      </c>
      <c r="AZ24">
        <v>0.54</v>
      </c>
      <c r="BA24">
        <v>0</v>
      </c>
      <c r="BB24">
        <v>0</v>
      </c>
      <c r="BC24">
        <v>0</v>
      </c>
      <c r="BD24">
        <v>125</v>
      </c>
      <c r="BE24">
        <v>0.35</v>
      </c>
      <c r="BF24">
        <v>0</v>
      </c>
    </row>
    <row r="25" spans="1:58">
      <c r="A25" t="s">
        <v>258</v>
      </c>
      <c r="G25" t="s">
        <v>67</v>
      </c>
      <c r="H25" s="115">
        <v>26.61</v>
      </c>
      <c r="I25" s="88">
        <v>0.28999999999999998</v>
      </c>
      <c r="J25" s="88">
        <v>3.61</v>
      </c>
      <c r="K25" s="88">
        <v>0</v>
      </c>
      <c r="L25" s="88">
        <v>0</v>
      </c>
      <c r="M25" s="116">
        <v>0</v>
      </c>
      <c r="N25" s="115">
        <v>177.88</v>
      </c>
      <c r="O25" s="88">
        <v>259.66999999999996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</v>
      </c>
      <c r="Y25">
        <v>0</v>
      </c>
      <c r="Z25">
        <v>44.87</v>
      </c>
      <c r="AA25">
        <v>0</v>
      </c>
      <c r="AB25">
        <v>0</v>
      </c>
      <c r="AC25">
        <v>0</v>
      </c>
      <c r="AD25">
        <v>3.23</v>
      </c>
      <c r="AE25">
        <v>11.63</v>
      </c>
      <c r="AF25">
        <v>55</v>
      </c>
      <c r="AG25">
        <v>0.3</v>
      </c>
      <c r="AH25">
        <v>0</v>
      </c>
      <c r="AI25">
        <v>0</v>
      </c>
      <c r="AJ25">
        <v>0</v>
      </c>
      <c r="AK25">
        <v>21.94</v>
      </c>
      <c r="AL25">
        <v>0.28999999999999998</v>
      </c>
      <c r="AM25">
        <v>0.38</v>
      </c>
      <c r="AN25">
        <v>50</v>
      </c>
      <c r="AO25">
        <v>20</v>
      </c>
      <c r="AP25">
        <v>0.28999999999999998</v>
      </c>
      <c r="AQ25">
        <v>33.01</v>
      </c>
      <c r="AR25">
        <v>23.95</v>
      </c>
      <c r="AS25">
        <v>0</v>
      </c>
      <c r="AT25">
        <v>11.06</v>
      </c>
      <c r="AU25">
        <v>0</v>
      </c>
      <c r="AV25">
        <v>50</v>
      </c>
      <c r="AW25">
        <v>15.04</v>
      </c>
      <c r="AX25">
        <v>0.2</v>
      </c>
      <c r="AY25">
        <v>0.6</v>
      </c>
      <c r="AZ25">
        <v>0.54</v>
      </c>
      <c r="BA25">
        <v>0</v>
      </c>
      <c r="BB25">
        <v>0</v>
      </c>
      <c r="BC25">
        <v>0</v>
      </c>
      <c r="BD25">
        <v>125</v>
      </c>
      <c r="BE25">
        <v>0.35</v>
      </c>
      <c r="BF25">
        <v>0</v>
      </c>
    </row>
    <row r="26" spans="1:58">
      <c r="A26" t="s">
        <v>259</v>
      </c>
      <c r="G26" t="s">
        <v>68</v>
      </c>
      <c r="H26" s="115">
        <v>26.61</v>
      </c>
      <c r="I26" s="88">
        <v>0.28999999999999998</v>
      </c>
      <c r="J26" s="88">
        <v>3.61</v>
      </c>
      <c r="K26" s="88">
        <v>0</v>
      </c>
      <c r="L26" s="88">
        <v>0</v>
      </c>
      <c r="M26" s="116">
        <v>0</v>
      </c>
      <c r="N26" s="115">
        <v>177.88</v>
      </c>
      <c r="O26" s="88">
        <v>259.66999999999996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</v>
      </c>
      <c r="Y26">
        <v>0</v>
      </c>
      <c r="Z26">
        <v>44.87</v>
      </c>
      <c r="AA26">
        <v>0</v>
      </c>
      <c r="AB26">
        <v>0</v>
      </c>
      <c r="AC26">
        <v>0</v>
      </c>
      <c r="AD26">
        <v>3.23</v>
      </c>
      <c r="AE26">
        <v>11.63</v>
      </c>
      <c r="AF26">
        <v>55</v>
      </c>
      <c r="AG26">
        <v>0.3</v>
      </c>
      <c r="AH26">
        <v>0</v>
      </c>
      <c r="AI26">
        <v>0</v>
      </c>
      <c r="AJ26">
        <v>0</v>
      </c>
      <c r="AK26">
        <v>21.94</v>
      </c>
      <c r="AL26">
        <v>0.28999999999999998</v>
      </c>
      <c r="AM26">
        <v>0.38</v>
      </c>
      <c r="AN26">
        <v>50</v>
      </c>
      <c r="AO26">
        <v>20</v>
      </c>
      <c r="AP26">
        <v>0.28999999999999998</v>
      </c>
      <c r="AQ26">
        <v>33.01</v>
      </c>
      <c r="AR26">
        <v>23.95</v>
      </c>
      <c r="AS26">
        <v>0</v>
      </c>
      <c r="AT26">
        <v>11.06</v>
      </c>
      <c r="AU26">
        <v>0</v>
      </c>
      <c r="AV26">
        <v>50</v>
      </c>
      <c r="AW26">
        <v>15.04</v>
      </c>
      <c r="AX26">
        <v>0.2</v>
      </c>
      <c r="AY26">
        <v>0.6</v>
      </c>
      <c r="AZ26">
        <v>0.54</v>
      </c>
      <c r="BA26">
        <v>0</v>
      </c>
      <c r="BB26">
        <v>0</v>
      </c>
      <c r="BC26">
        <v>0</v>
      </c>
      <c r="BD26">
        <v>125</v>
      </c>
      <c r="BE26">
        <v>0.35</v>
      </c>
      <c r="BF26">
        <v>0</v>
      </c>
    </row>
    <row r="27" spans="1:58">
      <c r="A27" t="s">
        <v>260</v>
      </c>
      <c r="G27" t="s">
        <v>69</v>
      </c>
      <c r="H27" s="115">
        <v>160.47999999999999</v>
      </c>
      <c r="I27" s="88">
        <v>0.39</v>
      </c>
      <c r="J27" s="88">
        <v>3.57</v>
      </c>
      <c r="K27" s="88">
        <v>0</v>
      </c>
      <c r="L27" s="88">
        <v>0</v>
      </c>
      <c r="M27" s="116">
        <v>0</v>
      </c>
      <c r="N27" s="115">
        <v>372.92999999999995</v>
      </c>
      <c r="O27" s="88">
        <v>330.32</v>
      </c>
      <c r="P27" s="88">
        <v>0</v>
      </c>
      <c r="Q27" s="88">
        <v>0</v>
      </c>
      <c r="R27" s="88">
        <v>0</v>
      </c>
      <c r="S27" s="116">
        <v>0</v>
      </c>
      <c r="W27">
        <v>0.34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3.23</v>
      </c>
      <c r="AE27">
        <v>11.63</v>
      </c>
      <c r="AF27">
        <v>55</v>
      </c>
      <c r="AG27">
        <v>0.28000000000000003</v>
      </c>
      <c r="AH27">
        <v>239.92</v>
      </c>
      <c r="AI27">
        <v>16.38</v>
      </c>
      <c r="AJ27">
        <v>0</v>
      </c>
      <c r="AK27">
        <v>21.94</v>
      </c>
      <c r="AL27">
        <v>0.39</v>
      </c>
      <c r="AM27">
        <v>0.34</v>
      </c>
      <c r="AN27">
        <v>50</v>
      </c>
      <c r="AO27">
        <v>20</v>
      </c>
      <c r="AP27">
        <v>0.39</v>
      </c>
      <c r="AQ27">
        <v>33.01</v>
      </c>
      <c r="AR27">
        <v>23.95</v>
      </c>
      <c r="AS27">
        <v>85.69</v>
      </c>
      <c r="AT27">
        <v>11.06</v>
      </c>
      <c r="AU27">
        <v>0</v>
      </c>
      <c r="AV27">
        <v>50</v>
      </c>
      <c r="AW27">
        <v>0</v>
      </c>
      <c r="AX27">
        <v>0.19</v>
      </c>
      <c r="AY27">
        <v>0.54</v>
      </c>
      <c r="AZ27">
        <v>0.48</v>
      </c>
      <c r="BA27">
        <v>0</v>
      </c>
      <c r="BB27">
        <v>0</v>
      </c>
      <c r="BC27">
        <v>117.55</v>
      </c>
      <c r="BD27">
        <v>125</v>
      </c>
      <c r="BE27">
        <v>0.38</v>
      </c>
      <c r="BF27">
        <v>0</v>
      </c>
    </row>
    <row r="28" spans="1:58">
      <c r="A28" t="s">
        <v>261</v>
      </c>
      <c r="G28" t="s">
        <v>70</v>
      </c>
      <c r="H28" s="115">
        <v>443.74000000000007</v>
      </c>
      <c r="I28" s="88">
        <v>0.39</v>
      </c>
      <c r="J28" s="88">
        <v>3.57</v>
      </c>
      <c r="K28" s="88">
        <v>0</v>
      </c>
      <c r="L28" s="88">
        <v>0</v>
      </c>
      <c r="M28" s="116">
        <v>0</v>
      </c>
      <c r="N28" s="115">
        <v>372.92999999999995</v>
      </c>
      <c r="O28" s="88">
        <v>330.32</v>
      </c>
      <c r="P28" s="88">
        <v>0</v>
      </c>
      <c r="Q28" s="88">
        <v>0</v>
      </c>
      <c r="R28" s="88">
        <v>0</v>
      </c>
      <c r="S28" s="116">
        <v>0</v>
      </c>
      <c r="W28">
        <v>0.34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3.23</v>
      </c>
      <c r="AE28">
        <v>11.63</v>
      </c>
      <c r="AF28">
        <v>55</v>
      </c>
      <c r="AG28">
        <v>0.28000000000000003</v>
      </c>
      <c r="AH28">
        <v>239.92</v>
      </c>
      <c r="AI28">
        <v>45.28</v>
      </c>
      <c r="AJ28">
        <v>0</v>
      </c>
      <c r="AK28">
        <v>21.94</v>
      </c>
      <c r="AL28">
        <v>0.39</v>
      </c>
      <c r="AM28">
        <v>0.34</v>
      </c>
      <c r="AN28">
        <v>50</v>
      </c>
      <c r="AO28">
        <v>20</v>
      </c>
      <c r="AP28">
        <v>0.39</v>
      </c>
      <c r="AQ28">
        <v>33.01</v>
      </c>
      <c r="AR28">
        <v>23.95</v>
      </c>
      <c r="AS28">
        <v>85.69</v>
      </c>
      <c r="AT28">
        <v>11.06</v>
      </c>
      <c r="AU28">
        <v>254.36</v>
      </c>
      <c r="AV28">
        <v>50</v>
      </c>
      <c r="AW28">
        <v>0</v>
      </c>
      <c r="AX28">
        <v>0.19</v>
      </c>
      <c r="AY28">
        <v>0.54</v>
      </c>
      <c r="AZ28">
        <v>0.48</v>
      </c>
      <c r="BA28">
        <v>0</v>
      </c>
      <c r="BB28">
        <v>0</v>
      </c>
      <c r="BC28">
        <v>117.55</v>
      </c>
      <c r="BD28">
        <v>125</v>
      </c>
      <c r="BE28">
        <v>0.38</v>
      </c>
      <c r="BF28">
        <v>0</v>
      </c>
    </row>
    <row r="29" spans="1:58">
      <c r="A29" t="s">
        <v>269</v>
      </c>
      <c r="G29" t="s">
        <v>71</v>
      </c>
      <c r="H29" s="115">
        <v>489.04</v>
      </c>
      <c r="I29" s="88">
        <v>0.39</v>
      </c>
      <c r="J29" s="88">
        <v>3.57</v>
      </c>
      <c r="K29" s="88">
        <v>0</v>
      </c>
      <c r="L29" s="88">
        <v>0</v>
      </c>
      <c r="M29" s="116">
        <v>0</v>
      </c>
      <c r="N29" s="115">
        <v>372.92999999999995</v>
      </c>
      <c r="O29" s="88">
        <v>330.32</v>
      </c>
      <c r="P29" s="88">
        <v>0</v>
      </c>
      <c r="Q29" s="88">
        <v>0</v>
      </c>
      <c r="R29" s="88">
        <v>0</v>
      </c>
      <c r="S29" s="116">
        <v>0</v>
      </c>
      <c r="W29">
        <v>0.34</v>
      </c>
      <c r="X29">
        <v>0</v>
      </c>
      <c r="Y29">
        <v>0</v>
      </c>
      <c r="Z29">
        <v>0</v>
      </c>
      <c r="AA29">
        <v>0</v>
      </c>
      <c r="AB29">
        <v>70.34</v>
      </c>
      <c r="AC29">
        <v>0</v>
      </c>
      <c r="AD29">
        <v>3.23</v>
      </c>
      <c r="AE29">
        <v>11.63</v>
      </c>
      <c r="AF29">
        <v>55</v>
      </c>
      <c r="AG29">
        <v>0.28000000000000003</v>
      </c>
      <c r="AH29">
        <v>239.92</v>
      </c>
      <c r="AI29">
        <v>74.19</v>
      </c>
      <c r="AJ29">
        <v>0</v>
      </c>
      <c r="AK29">
        <v>21.94</v>
      </c>
      <c r="AL29">
        <v>0.39</v>
      </c>
      <c r="AM29">
        <v>0.34</v>
      </c>
      <c r="AN29">
        <v>50</v>
      </c>
      <c r="AO29">
        <v>20</v>
      </c>
      <c r="AP29">
        <v>0.39</v>
      </c>
      <c r="AQ29">
        <v>33.01</v>
      </c>
      <c r="AR29">
        <v>23.95</v>
      </c>
      <c r="AS29">
        <v>85.69</v>
      </c>
      <c r="AT29">
        <v>11.06</v>
      </c>
      <c r="AU29">
        <v>200.41</v>
      </c>
      <c r="AV29">
        <v>50</v>
      </c>
      <c r="AW29">
        <v>0</v>
      </c>
      <c r="AX29">
        <v>0.19</v>
      </c>
      <c r="AY29">
        <v>0.54</v>
      </c>
      <c r="AZ29">
        <v>0.48</v>
      </c>
      <c r="BA29">
        <v>0</v>
      </c>
      <c r="BB29">
        <v>0</v>
      </c>
      <c r="BC29">
        <v>117.55</v>
      </c>
      <c r="BD29">
        <v>125</v>
      </c>
      <c r="BE29">
        <v>0.38</v>
      </c>
      <c r="BF29">
        <v>0</v>
      </c>
    </row>
    <row r="30" spans="1:58">
      <c r="A30" t="s">
        <v>270</v>
      </c>
      <c r="G30" t="s">
        <v>72</v>
      </c>
      <c r="H30" s="115">
        <v>520.82999999999993</v>
      </c>
      <c r="I30" s="88">
        <v>0.39</v>
      </c>
      <c r="J30" s="88">
        <v>3.57</v>
      </c>
      <c r="K30" s="88">
        <v>0</v>
      </c>
      <c r="L30" s="88">
        <v>0</v>
      </c>
      <c r="M30" s="116">
        <v>0</v>
      </c>
      <c r="N30" s="115">
        <v>372.92999999999995</v>
      </c>
      <c r="O30" s="88">
        <v>330.32</v>
      </c>
      <c r="P30" s="88">
        <v>0</v>
      </c>
      <c r="Q30" s="88">
        <v>0</v>
      </c>
      <c r="R30" s="88">
        <v>0</v>
      </c>
      <c r="S30" s="116">
        <v>0</v>
      </c>
      <c r="W30">
        <v>0.34</v>
      </c>
      <c r="X30">
        <v>0</v>
      </c>
      <c r="Y30">
        <v>0</v>
      </c>
      <c r="Z30">
        <v>0</v>
      </c>
      <c r="AA30">
        <v>0</v>
      </c>
      <c r="AB30">
        <v>70.34</v>
      </c>
      <c r="AC30">
        <v>0</v>
      </c>
      <c r="AD30">
        <v>3.23</v>
      </c>
      <c r="AE30">
        <v>11.63</v>
      </c>
      <c r="AF30">
        <v>55</v>
      </c>
      <c r="AG30">
        <v>0.28000000000000003</v>
      </c>
      <c r="AH30">
        <v>239.92</v>
      </c>
      <c r="AI30">
        <v>113.69</v>
      </c>
      <c r="AJ30">
        <v>0</v>
      </c>
      <c r="AK30">
        <v>21.94</v>
      </c>
      <c r="AL30">
        <v>0.39</v>
      </c>
      <c r="AM30">
        <v>0.34</v>
      </c>
      <c r="AN30">
        <v>50</v>
      </c>
      <c r="AO30">
        <v>20</v>
      </c>
      <c r="AP30">
        <v>0.39</v>
      </c>
      <c r="AQ30">
        <v>33.01</v>
      </c>
      <c r="AR30">
        <v>23.95</v>
      </c>
      <c r="AS30">
        <v>85.69</v>
      </c>
      <c r="AT30">
        <v>11.06</v>
      </c>
      <c r="AU30">
        <v>192.7</v>
      </c>
      <c r="AV30">
        <v>50</v>
      </c>
      <c r="AW30">
        <v>0</v>
      </c>
      <c r="AX30">
        <v>0.19</v>
      </c>
      <c r="AY30">
        <v>0.54</v>
      </c>
      <c r="AZ30">
        <v>0.48</v>
      </c>
      <c r="BA30">
        <v>0</v>
      </c>
      <c r="BB30">
        <v>0</v>
      </c>
      <c r="BC30">
        <v>117.55</v>
      </c>
      <c r="BD30">
        <v>125</v>
      </c>
      <c r="BE30">
        <v>0.38</v>
      </c>
      <c r="BF30">
        <v>0</v>
      </c>
    </row>
    <row r="31" spans="1:58">
      <c r="A31" t="s">
        <v>280</v>
      </c>
      <c r="G31" t="s">
        <v>73</v>
      </c>
      <c r="H31" s="115">
        <v>557.78</v>
      </c>
      <c r="I31" s="88">
        <v>0.39</v>
      </c>
      <c r="J31" s="88">
        <v>3.57</v>
      </c>
      <c r="K31" s="88">
        <v>0</v>
      </c>
      <c r="L31" s="88">
        <v>0</v>
      </c>
      <c r="M31" s="116">
        <v>0</v>
      </c>
      <c r="N31" s="115">
        <v>372.92999999999995</v>
      </c>
      <c r="O31" s="88">
        <v>330.32</v>
      </c>
      <c r="P31" s="88">
        <v>0</v>
      </c>
      <c r="Q31" s="88">
        <v>0</v>
      </c>
      <c r="R31" s="88">
        <v>0</v>
      </c>
      <c r="S31" s="116">
        <v>0</v>
      </c>
      <c r="W31">
        <v>0.34</v>
      </c>
      <c r="X31">
        <v>0</v>
      </c>
      <c r="Y31">
        <v>0</v>
      </c>
      <c r="Z31">
        <v>0</v>
      </c>
      <c r="AA31">
        <v>0</v>
      </c>
      <c r="AB31">
        <v>75.150000000000006</v>
      </c>
      <c r="AC31">
        <v>0</v>
      </c>
      <c r="AD31">
        <v>3.23</v>
      </c>
      <c r="AE31">
        <v>11.63</v>
      </c>
      <c r="AF31">
        <v>55</v>
      </c>
      <c r="AG31">
        <v>0.28000000000000003</v>
      </c>
      <c r="AH31">
        <v>239.92</v>
      </c>
      <c r="AI31">
        <v>113.69</v>
      </c>
      <c r="AJ31">
        <v>0</v>
      </c>
      <c r="AK31">
        <v>21.94</v>
      </c>
      <c r="AL31">
        <v>0.39</v>
      </c>
      <c r="AM31">
        <v>0.34</v>
      </c>
      <c r="AN31">
        <v>50</v>
      </c>
      <c r="AO31">
        <v>20</v>
      </c>
      <c r="AP31">
        <v>0.39</v>
      </c>
      <c r="AQ31">
        <v>33.01</v>
      </c>
      <c r="AR31">
        <v>21.4</v>
      </c>
      <c r="AS31">
        <v>85.69</v>
      </c>
      <c r="AT31">
        <v>11.06</v>
      </c>
      <c r="AU31">
        <v>227.39</v>
      </c>
      <c r="AV31">
        <v>50</v>
      </c>
      <c r="AW31">
        <v>0</v>
      </c>
      <c r="AX31">
        <v>0.19</v>
      </c>
      <c r="AY31">
        <v>0.54</v>
      </c>
      <c r="AZ31">
        <v>0.48</v>
      </c>
      <c r="BA31">
        <v>0</v>
      </c>
      <c r="BB31">
        <v>0</v>
      </c>
      <c r="BC31">
        <v>117.55</v>
      </c>
      <c r="BD31">
        <v>125</v>
      </c>
      <c r="BE31">
        <v>0.38</v>
      </c>
      <c r="BF31">
        <v>0</v>
      </c>
    </row>
    <row r="32" spans="1:58">
      <c r="A32" t="s">
        <v>281</v>
      </c>
      <c r="G32" t="s">
        <v>74</v>
      </c>
      <c r="H32" s="115">
        <v>559.26</v>
      </c>
      <c r="I32" s="88">
        <v>1.03</v>
      </c>
      <c r="J32" s="88">
        <v>3.57</v>
      </c>
      <c r="K32" s="88">
        <v>0</v>
      </c>
      <c r="L32" s="88">
        <v>0.17</v>
      </c>
      <c r="M32" s="116">
        <v>0</v>
      </c>
      <c r="N32" s="115">
        <v>372.92999999999995</v>
      </c>
      <c r="O32" s="88">
        <v>330.32</v>
      </c>
      <c r="P32" s="88">
        <v>0</v>
      </c>
      <c r="Q32" s="88">
        <v>0</v>
      </c>
      <c r="R32" s="88">
        <v>0</v>
      </c>
      <c r="S32" s="116">
        <v>0</v>
      </c>
      <c r="W32">
        <v>0.34</v>
      </c>
      <c r="X32">
        <v>0</v>
      </c>
      <c r="Y32">
        <v>0.17</v>
      </c>
      <c r="Z32">
        <v>0</v>
      </c>
      <c r="AA32">
        <v>0</v>
      </c>
      <c r="AB32">
        <v>75.150000000000006</v>
      </c>
      <c r="AC32">
        <v>0</v>
      </c>
      <c r="AD32">
        <v>3.23</v>
      </c>
      <c r="AE32">
        <v>11.63</v>
      </c>
      <c r="AF32">
        <v>55</v>
      </c>
      <c r="AG32">
        <v>0.28000000000000003</v>
      </c>
      <c r="AH32">
        <v>239.92</v>
      </c>
      <c r="AI32">
        <v>113.69</v>
      </c>
      <c r="AJ32">
        <v>0</v>
      </c>
      <c r="AK32">
        <v>21.94</v>
      </c>
      <c r="AL32">
        <v>0.39</v>
      </c>
      <c r="AM32">
        <v>0.34</v>
      </c>
      <c r="AN32">
        <v>50</v>
      </c>
      <c r="AO32">
        <v>20</v>
      </c>
      <c r="AP32">
        <v>0.39</v>
      </c>
      <c r="AQ32">
        <v>33.01</v>
      </c>
      <c r="AR32">
        <v>21.4</v>
      </c>
      <c r="AS32">
        <v>85.69</v>
      </c>
      <c r="AT32">
        <v>11.06</v>
      </c>
      <c r="AU32">
        <v>227.39</v>
      </c>
      <c r="AV32">
        <v>50</v>
      </c>
      <c r="AW32">
        <v>0</v>
      </c>
      <c r="AX32">
        <v>0.19</v>
      </c>
      <c r="AY32">
        <v>0.54</v>
      </c>
      <c r="AZ32">
        <v>0.48</v>
      </c>
      <c r="BA32">
        <v>0</v>
      </c>
      <c r="BB32">
        <v>0.64</v>
      </c>
      <c r="BC32">
        <v>117.55</v>
      </c>
      <c r="BD32">
        <v>125</v>
      </c>
      <c r="BE32">
        <v>0.38</v>
      </c>
      <c r="BF32">
        <v>1.48</v>
      </c>
    </row>
    <row r="33" spans="1:58">
      <c r="A33" t="s">
        <v>282</v>
      </c>
      <c r="G33" t="s">
        <v>75</v>
      </c>
      <c r="H33" s="115">
        <v>576.15000000000009</v>
      </c>
      <c r="I33" s="88">
        <v>1.6600000000000001</v>
      </c>
      <c r="J33" s="88">
        <v>3.57</v>
      </c>
      <c r="K33" s="88">
        <v>0</v>
      </c>
      <c r="L33" s="88">
        <v>0.42</v>
      </c>
      <c r="M33" s="116">
        <v>0</v>
      </c>
      <c r="N33" s="115">
        <v>372.92999999999995</v>
      </c>
      <c r="O33" s="88">
        <v>330.32</v>
      </c>
      <c r="P33" s="88">
        <v>0</v>
      </c>
      <c r="Q33" s="88">
        <v>0</v>
      </c>
      <c r="R33" s="88">
        <v>0</v>
      </c>
      <c r="S33" s="116">
        <v>0</v>
      </c>
      <c r="W33">
        <v>0.34</v>
      </c>
      <c r="X33">
        <v>0</v>
      </c>
      <c r="Y33">
        <v>0.42</v>
      </c>
      <c r="Z33">
        <v>0</v>
      </c>
      <c r="AA33">
        <v>0</v>
      </c>
      <c r="AB33">
        <v>75.150000000000006</v>
      </c>
      <c r="AC33">
        <v>0</v>
      </c>
      <c r="AD33">
        <v>3.23</v>
      </c>
      <c r="AE33">
        <v>11.63</v>
      </c>
      <c r="AF33">
        <v>55</v>
      </c>
      <c r="AG33">
        <v>0.28000000000000003</v>
      </c>
      <c r="AH33">
        <v>239.92</v>
      </c>
      <c r="AI33">
        <v>113.69</v>
      </c>
      <c r="AJ33">
        <v>0</v>
      </c>
      <c r="AK33">
        <v>21.94</v>
      </c>
      <c r="AL33">
        <v>0.39</v>
      </c>
      <c r="AM33">
        <v>0.34</v>
      </c>
      <c r="AN33">
        <v>50</v>
      </c>
      <c r="AO33">
        <v>20</v>
      </c>
      <c r="AP33">
        <v>0.39</v>
      </c>
      <c r="AQ33">
        <v>33.01</v>
      </c>
      <c r="AR33">
        <v>21.4</v>
      </c>
      <c r="AS33">
        <v>85.69</v>
      </c>
      <c r="AT33">
        <v>11.06</v>
      </c>
      <c r="AU33">
        <v>242.8</v>
      </c>
      <c r="AV33">
        <v>50</v>
      </c>
      <c r="AW33">
        <v>0</v>
      </c>
      <c r="AX33">
        <v>0.19</v>
      </c>
      <c r="AY33">
        <v>0.54</v>
      </c>
      <c r="AZ33">
        <v>0.48</v>
      </c>
      <c r="BA33">
        <v>0</v>
      </c>
      <c r="BB33">
        <v>1.27</v>
      </c>
      <c r="BC33">
        <v>117.55</v>
      </c>
      <c r="BD33">
        <v>125</v>
      </c>
      <c r="BE33">
        <v>0.38</v>
      </c>
      <c r="BF33">
        <v>2.96</v>
      </c>
    </row>
    <row r="34" spans="1:58">
      <c r="A34" t="s">
        <v>283</v>
      </c>
      <c r="G34" t="s">
        <v>76</v>
      </c>
      <c r="H34" s="115">
        <v>586.06000000000006</v>
      </c>
      <c r="I34" s="88">
        <v>4.6599999999999993</v>
      </c>
      <c r="J34" s="88">
        <v>3.57</v>
      </c>
      <c r="K34" s="88">
        <v>0</v>
      </c>
      <c r="L34" s="88">
        <v>0.75</v>
      </c>
      <c r="M34" s="116">
        <v>0</v>
      </c>
      <c r="N34" s="115">
        <v>372.92999999999995</v>
      </c>
      <c r="O34" s="88">
        <v>330.32</v>
      </c>
      <c r="P34" s="88">
        <v>0</v>
      </c>
      <c r="Q34" s="88">
        <v>0</v>
      </c>
      <c r="R34" s="88">
        <v>0</v>
      </c>
      <c r="S34" s="116">
        <v>0</v>
      </c>
      <c r="W34">
        <v>0.34</v>
      </c>
      <c r="X34">
        <v>0</v>
      </c>
      <c r="Y34">
        <v>0.75</v>
      </c>
      <c r="Z34">
        <v>0</v>
      </c>
      <c r="AA34">
        <v>0</v>
      </c>
      <c r="AB34">
        <v>75.150000000000006</v>
      </c>
      <c r="AC34">
        <v>0</v>
      </c>
      <c r="AD34">
        <v>3.23</v>
      </c>
      <c r="AE34">
        <v>11.63</v>
      </c>
      <c r="AF34">
        <v>55</v>
      </c>
      <c r="AG34">
        <v>0.28000000000000003</v>
      </c>
      <c r="AH34">
        <v>239.92</v>
      </c>
      <c r="AI34">
        <v>113.69</v>
      </c>
      <c r="AJ34">
        <v>0</v>
      </c>
      <c r="AK34">
        <v>21.94</v>
      </c>
      <c r="AL34">
        <v>0.39</v>
      </c>
      <c r="AM34">
        <v>0.34</v>
      </c>
      <c r="AN34">
        <v>50</v>
      </c>
      <c r="AO34">
        <v>20</v>
      </c>
      <c r="AP34">
        <v>0.39</v>
      </c>
      <c r="AQ34">
        <v>33.01</v>
      </c>
      <c r="AR34">
        <v>21.4</v>
      </c>
      <c r="AS34">
        <v>85.69</v>
      </c>
      <c r="AT34">
        <v>11.06</v>
      </c>
      <c r="AU34">
        <v>245.69</v>
      </c>
      <c r="AV34">
        <v>50</v>
      </c>
      <c r="AW34">
        <v>0</v>
      </c>
      <c r="AX34">
        <v>0.19</v>
      </c>
      <c r="AY34">
        <v>0.54</v>
      </c>
      <c r="AZ34">
        <v>0.48</v>
      </c>
      <c r="BA34">
        <v>0</v>
      </c>
      <c r="BB34">
        <v>4.2699999999999996</v>
      </c>
      <c r="BC34">
        <v>117.55</v>
      </c>
      <c r="BD34">
        <v>125</v>
      </c>
      <c r="BE34">
        <v>0.38</v>
      </c>
      <c r="BF34">
        <v>9.98</v>
      </c>
    </row>
    <row r="35" spans="1:58">
      <c r="A35" t="s">
        <v>298</v>
      </c>
      <c r="G35" t="s">
        <v>77</v>
      </c>
      <c r="H35" s="115">
        <v>583.01</v>
      </c>
      <c r="I35" s="88">
        <v>9.5500000000000007</v>
      </c>
      <c r="J35" s="88">
        <v>3.57</v>
      </c>
      <c r="K35" s="88">
        <v>0</v>
      </c>
      <c r="L35" s="88">
        <v>1.06</v>
      </c>
      <c r="M35" s="116">
        <v>0</v>
      </c>
      <c r="N35" s="115">
        <v>372.92999999999995</v>
      </c>
      <c r="O35" s="88">
        <v>330.32</v>
      </c>
      <c r="P35" s="88">
        <v>0</v>
      </c>
      <c r="Q35" s="88">
        <v>0</v>
      </c>
      <c r="R35" s="88">
        <v>0</v>
      </c>
      <c r="S35" s="116">
        <v>0</v>
      </c>
      <c r="W35">
        <v>0.34</v>
      </c>
      <c r="X35">
        <v>0</v>
      </c>
      <c r="Y35">
        <v>1.06</v>
      </c>
      <c r="Z35">
        <v>0</v>
      </c>
      <c r="AA35">
        <v>0</v>
      </c>
      <c r="AB35">
        <v>75.150000000000006</v>
      </c>
      <c r="AC35">
        <v>0</v>
      </c>
      <c r="AD35">
        <v>3.23</v>
      </c>
      <c r="AE35">
        <v>11.63</v>
      </c>
      <c r="AF35">
        <v>55</v>
      </c>
      <c r="AG35">
        <v>0.28000000000000003</v>
      </c>
      <c r="AH35">
        <v>239.92</v>
      </c>
      <c r="AI35">
        <v>74.19</v>
      </c>
      <c r="AJ35">
        <v>0</v>
      </c>
      <c r="AK35">
        <v>21.94</v>
      </c>
      <c r="AL35">
        <v>0.39</v>
      </c>
      <c r="AM35">
        <v>0.34</v>
      </c>
      <c r="AN35">
        <v>50</v>
      </c>
      <c r="AO35">
        <v>20</v>
      </c>
      <c r="AP35">
        <v>0.39</v>
      </c>
      <c r="AQ35">
        <v>33.01</v>
      </c>
      <c r="AR35">
        <v>21.4</v>
      </c>
      <c r="AS35">
        <v>85.69</v>
      </c>
      <c r="AT35">
        <v>11.06</v>
      </c>
      <c r="AU35">
        <v>270.74</v>
      </c>
      <c r="AV35">
        <v>50</v>
      </c>
      <c r="AW35">
        <v>0</v>
      </c>
      <c r="AX35">
        <v>0.19</v>
      </c>
      <c r="AY35">
        <v>0.54</v>
      </c>
      <c r="AZ35">
        <v>0.48</v>
      </c>
      <c r="BA35">
        <v>0</v>
      </c>
      <c r="BB35">
        <v>9.16</v>
      </c>
      <c r="BC35">
        <v>117.55</v>
      </c>
      <c r="BD35">
        <v>125</v>
      </c>
      <c r="BE35">
        <v>0.38</v>
      </c>
      <c r="BF35">
        <v>21.38</v>
      </c>
    </row>
    <row r="36" spans="1:58">
      <c r="A36" t="s">
        <v>331</v>
      </c>
      <c r="G36" t="s">
        <v>78</v>
      </c>
      <c r="H36" s="115">
        <v>613.97</v>
      </c>
      <c r="I36" s="88">
        <v>15.39</v>
      </c>
      <c r="J36" s="88">
        <v>3.57</v>
      </c>
      <c r="K36" s="88">
        <v>0</v>
      </c>
      <c r="L36" s="88">
        <v>1.51</v>
      </c>
      <c r="M36" s="116">
        <v>0</v>
      </c>
      <c r="N36" s="115">
        <v>372.92999999999995</v>
      </c>
      <c r="O36" s="88">
        <v>330.32</v>
      </c>
      <c r="P36" s="88">
        <v>0</v>
      </c>
      <c r="Q36" s="88">
        <v>0</v>
      </c>
      <c r="R36" s="88">
        <v>0</v>
      </c>
      <c r="S36" s="116">
        <v>0</v>
      </c>
      <c r="W36">
        <v>0.34</v>
      </c>
      <c r="X36">
        <v>0</v>
      </c>
      <c r="Y36">
        <v>1.51</v>
      </c>
      <c r="Z36">
        <v>0</v>
      </c>
      <c r="AA36">
        <v>0</v>
      </c>
      <c r="AB36">
        <v>75.150000000000006</v>
      </c>
      <c r="AC36">
        <v>0</v>
      </c>
      <c r="AD36">
        <v>3.23</v>
      </c>
      <c r="AE36">
        <v>11.63</v>
      </c>
      <c r="AF36">
        <v>55</v>
      </c>
      <c r="AG36">
        <v>0.28000000000000003</v>
      </c>
      <c r="AH36">
        <v>239.92</v>
      </c>
      <c r="AI36">
        <v>45.28</v>
      </c>
      <c r="AJ36">
        <v>0</v>
      </c>
      <c r="AK36">
        <v>21.94</v>
      </c>
      <c r="AL36">
        <v>0.39</v>
      </c>
      <c r="AM36">
        <v>0.34</v>
      </c>
      <c r="AN36">
        <v>50</v>
      </c>
      <c r="AO36">
        <v>20</v>
      </c>
      <c r="AP36">
        <v>0.39</v>
      </c>
      <c r="AQ36">
        <v>33.01</v>
      </c>
      <c r="AR36">
        <v>21.4</v>
      </c>
      <c r="AS36">
        <v>85.69</v>
      </c>
      <c r="AT36">
        <v>11.06</v>
      </c>
      <c r="AU36">
        <v>316.99</v>
      </c>
      <c r="AV36">
        <v>50</v>
      </c>
      <c r="AW36">
        <v>0</v>
      </c>
      <c r="AX36">
        <v>0.19</v>
      </c>
      <c r="AY36">
        <v>0.54</v>
      </c>
      <c r="AZ36">
        <v>0.48</v>
      </c>
      <c r="BA36">
        <v>0</v>
      </c>
      <c r="BB36">
        <v>15</v>
      </c>
      <c r="BC36">
        <v>117.55</v>
      </c>
      <c r="BD36">
        <v>125</v>
      </c>
      <c r="BE36">
        <v>0.38</v>
      </c>
      <c r="BF36">
        <v>35</v>
      </c>
    </row>
    <row r="37" spans="1:58">
      <c r="A37" t="s">
        <v>332</v>
      </c>
      <c r="G37" t="s">
        <v>79</v>
      </c>
      <c r="H37" s="115">
        <v>600.56000000000006</v>
      </c>
      <c r="I37" s="88">
        <v>20.79</v>
      </c>
      <c r="J37" s="88">
        <v>3.57</v>
      </c>
      <c r="K37" s="88">
        <v>0</v>
      </c>
      <c r="L37" s="88">
        <v>1.96</v>
      </c>
      <c r="M37" s="116">
        <v>0</v>
      </c>
      <c r="N37" s="115">
        <v>372.92999999999995</v>
      </c>
      <c r="O37" s="88">
        <v>330.32</v>
      </c>
      <c r="P37" s="88">
        <v>0</v>
      </c>
      <c r="Q37" s="88">
        <v>0</v>
      </c>
      <c r="R37" s="88">
        <v>0</v>
      </c>
      <c r="S37" s="116">
        <v>0</v>
      </c>
      <c r="W37">
        <v>0.34</v>
      </c>
      <c r="X37">
        <v>0</v>
      </c>
      <c r="Y37">
        <v>1.96</v>
      </c>
      <c r="Z37">
        <v>0</v>
      </c>
      <c r="AA37">
        <v>0</v>
      </c>
      <c r="AB37">
        <v>75.150000000000006</v>
      </c>
      <c r="AC37">
        <v>0</v>
      </c>
      <c r="AD37">
        <v>3.23</v>
      </c>
      <c r="AE37">
        <v>11.63</v>
      </c>
      <c r="AF37">
        <v>55</v>
      </c>
      <c r="AG37">
        <v>0.28000000000000003</v>
      </c>
      <c r="AH37">
        <v>239.92</v>
      </c>
      <c r="AI37">
        <v>17.34</v>
      </c>
      <c r="AJ37">
        <v>0</v>
      </c>
      <c r="AK37">
        <v>21.94</v>
      </c>
      <c r="AL37">
        <v>0.39</v>
      </c>
      <c r="AM37">
        <v>0.34</v>
      </c>
      <c r="AN37">
        <v>50</v>
      </c>
      <c r="AO37">
        <v>20</v>
      </c>
      <c r="AP37">
        <v>0.39</v>
      </c>
      <c r="AQ37">
        <v>33.01</v>
      </c>
      <c r="AR37">
        <v>21.4</v>
      </c>
      <c r="AS37">
        <v>85.69</v>
      </c>
      <c r="AT37">
        <v>11.06</v>
      </c>
      <c r="AU37">
        <v>318.92</v>
      </c>
      <c r="AV37">
        <v>50</v>
      </c>
      <c r="AW37">
        <v>0</v>
      </c>
      <c r="AX37">
        <v>0.19</v>
      </c>
      <c r="AY37">
        <v>0.54</v>
      </c>
      <c r="AZ37">
        <v>0.48</v>
      </c>
      <c r="BA37">
        <v>0</v>
      </c>
      <c r="BB37">
        <v>20.399999999999999</v>
      </c>
      <c r="BC37">
        <v>117.55</v>
      </c>
      <c r="BD37">
        <v>125</v>
      </c>
      <c r="BE37">
        <v>0.38</v>
      </c>
      <c r="BF37">
        <v>47.6</v>
      </c>
    </row>
    <row r="38" spans="1:58">
      <c r="A38" t="s">
        <v>333</v>
      </c>
      <c r="G38" t="s">
        <v>80</v>
      </c>
      <c r="H38" s="115">
        <v>595.12</v>
      </c>
      <c r="I38" s="88">
        <v>25.89</v>
      </c>
      <c r="J38" s="88">
        <v>3.57</v>
      </c>
      <c r="K38" s="88">
        <v>0</v>
      </c>
      <c r="L38" s="88">
        <v>2.44</v>
      </c>
      <c r="M38" s="116">
        <v>0</v>
      </c>
      <c r="N38" s="115">
        <v>372.92999999999995</v>
      </c>
      <c r="O38" s="88">
        <v>330.32</v>
      </c>
      <c r="P38" s="88">
        <v>0</v>
      </c>
      <c r="Q38" s="88">
        <v>0</v>
      </c>
      <c r="R38" s="88">
        <v>0</v>
      </c>
      <c r="S38" s="116">
        <v>0</v>
      </c>
      <c r="W38">
        <v>0.34</v>
      </c>
      <c r="X38">
        <v>0</v>
      </c>
      <c r="Y38">
        <v>2.44</v>
      </c>
      <c r="Z38">
        <v>0</v>
      </c>
      <c r="AA38">
        <v>0</v>
      </c>
      <c r="AB38">
        <v>75.150000000000006</v>
      </c>
      <c r="AC38">
        <v>0</v>
      </c>
      <c r="AD38">
        <v>3.23</v>
      </c>
      <c r="AE38">
        <v>11.63</v>
      </c>
      <c r="AF38">
        <v>55</v>
      </c>
      <c r="AG38">
        <v>0.28000000000000003</v>
      </c>
      <c r="AH38">
        <v>239.92</v>
      </c>
      <c r="AI38">
        <v>0</v>
      </c>
      <c r="AJ38">
        <v>0</v>
      </c>
      <c r="AK38">
        <v>21.94</v>
      </c>
      <c r="AL38">
        <v>0.39</v>
      </c>
      <c r="AM38">
        <v>0.34</v>
      </c>
      <c r="AN38">
        <v>50</v>
      </c>
      <c r="AO38">
        <v>20</v>
      </c>
      <c r="AP38">
        <v>0.39</v>
      </c>
      <c r="AQ38">
        <v>33.01</v>
      </c>
      <c r="AR38">
        <v>21.4</v>
      </c>
      <c r="AS38">
        <v>85.69</v>
      </c>
      <c r="AT38">
        <v>11.06</v>
      </c>
      <c r="AU38">
        <v>318.92</v>
      </c>
      <c r="AV38">
        <v>50</v>
      </c>
      <c r="AW38">
        <v>0</v>
      </c>
      <c r="AX38">
        <v>0.19</v>
      </c>
      <c r="AY38">
        <v>0.54</v>
      </c>
      <c r="AZ38">
        <v>0.48</v>
      </c>
      <c r="BA38">
        <v>0</v>
      </c>
      <c r="BB38">
        <v>25.5</v>
      </c>
      <c r="BC38">
        <v>117.55</v>
      </c>
      <c r="BD38">
        <v>125</v>
      </c>
      <c r="BE38">
        <v>0.38</v>
      </c>
      <c r="BF38">
        <v>59.5</v>
      </c>
    </row>
    <row r="39" spans="1:58">
      <c r="A39" t="s">
        <v>334</v>
      </c>
      <c r="G39" t="s">
        <v>81</v>
      </c>
      <c r="H39" s="115">
        <v>407.74999999999994</v>
      </c>
      <c r="I39" s="88">
        <v>31.89</v>
      </c>
      <c r="J39" s="88">
        <v>3.57</v>
      </c>
      <c r="K39" s="88">
        <v>0</v>
      </c>
      <c r="L39" s="88">
        <v>2.89</v>
      </c>
      <c r="M39" s="116">
        <v>0</v>
      </c>
      <c r="N39" s="115">
        <v>372.92999999999995</v>
      </c>
      <c r="O39" s="88">
        <v>330.32</v>
      </c>
      <c r="P39" s="88">
        <v>0</v>
      </c>
      <c r="Q39" s="88">
        <v>0</v>
      </c>
      <c r="R39" s="88">
        <v>0</v>
      </c>
      <c r="S39" s="116">
        <v>0</v>
      </c>
      <c r="W39">
        <v>0.34</v>
      </c>
      <c r="X39">
        <v>0</v>
      </c>
      <c r="Y39">
        <v>2.89</v>
      </c>
      <c r="Z39">
        <v>0</v>
      </c>
      <c r="AA39">
        <v>0</v>
      </c>
      <c r="AB39">
        <v>0</v>
      </c>
      <c r="AC39">
        <v>0</v>
      </c>
      <c r="AD39">
        <v>3.23</v>
      </c>
      <c r="AE39">
        <v>11.63</v>
      </c>
      <c r="AF39">
        <v>55</v>
      </c>
      <c r="AG39">
        <v>0.28000000000000003</v>
      </c>
      <c r="AH39">
        <v>239.92</v>
      </c>
      <c r="AI39">
        <v>0</v>
      </c>
      <c r="AJ39">
        <v>0</v>
      </c>
      <c r="AK39">
        <v>21.94</v>
      </c>
      <c r="AL39">
        <v>0.39</v>
      </c>
      <c r="AM39">
        <v>0.34</v>
      </c>
      <c r="AN39">
        <v>50</v>
      </c>
      <c r="AO39">
        <v>20</v>
      </c>
      <c r="AP39">
        <v>0.39</v>
      </c>
      <c r="AQ39">
        <v>33.01</v>
      </c>
      <c r="AR39">
        <v>21.4</v>
      </c>
      <c r="AS39">
        <v>85.69</v>
      </c>
      <c r="AT39">
        <v>11.06</v>
      </c>
      <c r="AU39">
        <v>192.7</v>
      </c>
      <c r="AV39">
        <v>50</v>
      </c>
      <c r="AW39">
        <v>0</v>
      </c>
      <c r="AX39">
        <v>0.19</v>
      </c>
      <c r="AY39">
        <v>0.54</v>
      </c>
      <c r="AZ39">
        <v>0.48</v>
      </c>
      <c r="BA39">
        <v>0</v>
      </c>
      <c r="BB39">
        <v>31.5</v>
      </c>
      <c r="BC39">
        <v>117.55</v>
      </c>
      <c r="BD39">
        <v>125</v>
      </c>
      <c r="BE39">
        <v>0.38</v>
      </c>
      <c r="BF39">
        <v>73.5</v>
      </c>
    </row>
    <row r="40" spans="1:58">
      <c r="A40" t="s">
        <v>355</v>
      </c>
      <c r="G40" t="s">
        <v>82</v>
      </c>
      <c r="H40" s="115">
        <v>229.75</v>
      </c>
      <c r="I40" s="88">
        <v>38.19</v>
      </c>
      <c r="J40" s="88">
        <v>3.57</v>
      </c>
      <c r="K40" s="88">
        <v>0</v>
      </c>
      <c r="L40" s="88">
        <v>3.29</v>
      </c>
      <c r="M40" s="116">
        <v>0</v>
      </c>
      <c r="N40" s="115">
        <v>372.92999999999995</v>
      </c>
      <c r="O40" s="88">
        <v>330.32</v>
      </c>
      <c r="P40" s="88">
        <v>0</v>
      </c>
      <c r="Q40" s="88">
        <v>0</v>
      </c>
      <c r="R40" s="88">
        <v>0</v>
      </c>
      <c r="S40" s="116">
        <v>0</v>
      </c>
      <c r="W40">
        <v>0.34</v>
      </c>
      <c r="X40">
        <v>0</v>
      </c>
      <c r="Y40">
        <v>3.29</v>
      </c>
      <c r="Z40">
        <v>0</v>
      </c>
      <c r="AA40">
        <v>0</v>
      </c>
      <c r="AB40">
        <v>0</v>
      </c>
      <c r="AC40">
        <v>0</v>
      </c>
      <c r="AD40">
        <v>3.23</v>
      </c>
      <c r="AE40">
        <v>11.63</v>
      </c>
      <c r="AF40">
        <v>55</v>
      </c>
      <c r="AG40">
        <v>0.28000000000000003</v>
      </c>
      <c r="AH40">
        <v>239.92</v>
      </c>
      <c r="AI40">
        <v>0</v>
      </c>
      <c r="AJ40">
        <v>0</v>
      </c>
      <c r="AK40">
        <v>21.94</v>
      </c>
      <c r="AL40">
        <v>0.39</v>
      </c>
      <c r="AM40">
        <v>0.34</v>
      </c>
      <c r="AN40">
        <v>50</v>
      </c>
      <c r="AO40">
        <v>20</v>
      </c>
      <c r="AP40">
        <v>0.39</v>
      </c>
      <c r="AQ40">
        <v>33.01</v>
      </c>
      <c r="AR40">
        <v>21.4</v>
      </c>
      <c r="AS40">
        <v>85.69</v>
      </c>
      <c r="AT40">
        <v>11.06</v>
      </c>
      <c r="AU40">
        <v>0</v>
      </c>
      <c r="AV40">
        <v>50</v>
      </c>
      <c r="AW40">
        <v>0</v>
      </c>
      <c r="AX40">
        <v>0.19</v>
      </c>
      <c r="AY40">
        <v>0.54</v>
      </c>
      <c r="AZ40">
        <v>0.48</v>
      </c>
      <c r="BA40">
        <v>0</v>
      </c>
      <c r="BB40">
        <v>37.799999999999997</v>
      </c>
      <c r="BC40">
        <v>117.55</v>
      </c>
      <c r="BD40">
        <v>125</v>
      </c>
      <c r="BE40">
        <v>0.38</v>
      </c>
      <c r="BF40">
        <v>88.2</v>
      </c>
    </row>
    <row r="41" spans="1:58">
      <c r="A41" t="s">
        <v>356</v>
      </c>
      <c r="G41" t="s">
        <v>83</v>
      </c>
      <c r="H41" s="115">
        <v>243.04999999999998</v>
      </c>
      <c r="I41" s="88">
        <v>43.89</v>
      </c>
      <c r="J41" s="88">
        <v>3.57</v>
      </c>
      <c r="K41" s="88">
        <v>0</v>
      </c>
      <c r="L41" s="88">
        <v>3.68</v>
      </c>
      <c r="M41" s="116">
        <v>0</v>
      </c>
      <c r="N41" s="115">
        <v>372.92999999999995</v>
      </c>
      <c r="O41" s="88">
        <v>330.32</v>
      </c>
      <c r="P41" s="88">
        <v>0</v>
      </c>
      <c r="Q41" s="88">
        <v>0</v>
      </c>
      <c r="R41" s="88">
        <v>0</v>
      </c>
      <c r="S41" s="116">
        <v>0</v>
      </c>
      <c r="W41">
        <v>0.34</v>
      </c>
      <c r="X41">
        <v>0</v>
      </c>
      <c r="Y41">
        <v>3.68</v>
      </c>
      <c r="Z41">
        <v>0</v>
      </c>
      <c r="AA41">
        <v>0</v>
      </c>
      <c r="AB41">
        <v>0</v>
      </c>
      <c r="AC41">
        <v>0</v>
      </c>
      <c r="AD41">
        <v>3.23</v>
      </c>
      <c r="AE41">
        <v>11.63</v>
      </c>
      <c r="AF41">
        <v>55</v>
      </c>
      <c r="AG41">
        <v>0.28000000000000003</v>
      </c>
      <c r="AH41">
        <v>239.92</v>
      </c>
      <c r="AI41">
        <v>0</v>
      </c>
      <c r="AJ41">
        <v>0</v>
      </c>
      <c r="AK41">
        <v>21.94</v>
      </c>
      <c r="AL41">
        <v>0.39</v>
      </c>
      <c r="AM41">
        <v>0.34</v>
      </c>
      <c r="AN41">
        <v>50</v>
      </c>
      <c r="AO41">
        <v>20</v>
      </c>
      <c r="AP41">
        <v>0.39</v>
      </c>
      <c r="AQ41">
        <v>33.01</v>
      </c>
      <c r="AR41">
        <v>21.4</v>
      </c>
      <c r="AS41">
        <v>85.69</v>
      </c>
      <c r="AT41">
        <v>11.06</v>
      </c>
      <c r="AU41">
        <v>0</v>
      </c>
      <c r="AV41">
        <v>50</v>
      </c>
      <c r="AW41">
        <v>0</v>
      </c>
      <c r="AX41">
        <v>0.19</v>
      </c>
      <c r="AY41">
        <v>0.54</v>
      </c>
      <c r="AZ41">
        <v>0.48</v>
      </c>
      <c r="BA41">
        <v>0</v>
      </c>
      <c r="BB41">
        <v>43.5</v>
      </c>
      <c r="BC41">
        <v>117.55</v>
      </c>
      <c r="BD41">
        <v>125</v>
      </c>
      <c r="BE41">
        <v>0.38</v>
      </c>
      <c r="BF41">
        <v>101.5</v>
      </c>
    </row>
    <row r="42" spans="1:58">
      <c r="A42" t="s">
        <v>357</v>
      </c>
      <c r="G42" t="s">
        <v>84</v>
      </c>
      <c r="H42" s="115">
        <v>257.04999999999995</v>
      </c>
      <c r="I42" s="88">
        <v>49.89</v>
      </c>
      <c r="J42" s="88">
        <v>3.57</v>
      </c>
      <c r="K42" s="88">
        <v>0</v>
      </c>
      <c r="L42" s="88">
        <v>4.08</v>
      </c>
      <c r="M42" s="116">
        <v>0</v>
      </c>
      <c r="N42" s="115">
        <v>372.92999999999995</v>
      </c>
      <c r="O42" s="88">
        <v>330.32</v>
      </c>
      <c r="P42" s="88">
        <v>0</v>
      </c>
      <c r="Q42" s="88">
        <v>0</v>
      </c>
      <c r="R42" s="88">
        <v>0</v>
      </c>
      <c r="S42" s="116">
        <v>0</v>
      </c>
      <c r="W42">
        <v>0.34</v>
      </c>
      <c r="X42">
        <v>0</v>
      </c>
      <c r="Y42">
        <v>4.08</v>
      </c>
      <c r="Z42">
        <v>0</v>
      </c>
      <c r="AA42">
        <v>0</v>
      </c>
      <c r="AB42">
        <v>0</v>
      </c>
      <c r="AC42">
        <v>0</v>
      </c>
      <c r="AD42">
        <v>3.23</v>
      </c>
      <c r="AE42">
        <v>11.63</v>
      </c>
      <c r="AF42">
        <v>55</v>
      </c>
      <c r="AG42">
        <v>0.28000000000000003</v>
      </c>
      <c r="AH42">
        <v>239.92</v>
      </c>
      <c r="AI42">
        <v>0</v>
      </c>
      <c r="AJ42">
        <v>0</v>
      </c>
      <c r="AK42">
        <v>21.94</v>
      </c>
      <c r="AL42">
        <v>0.39</v>
      </c>
      <c r="AM42">
        <v>0.34</v>
      </c>
      <c r="AN42">
        <v>50</v>
      </c>
      <c r="AO42">
        <v>20</v>
      </c>
      <c r="AP42">
        <v>0.39</v>
      </c>
      <c r="AQ42">
        <v>33.01</v>
      </c>
      <c r="AR42">
        <v>21.4</v>
      </c>
      <c r="AS42">
        <v>85.69</v>
      </c>
      <c r="AT42">
        <v>11.06</v>
      </c>
      <c r="AU42">
        <v>0</v>
      </c>
      <c r="AV42">
        <v>50</v>
      </c>
      <c r="AW42">
        <v>0</v>
      </c>
      <c r="AX42">
        <v>0.19</v>
      </c>
      <c r="AY42">
        <v>0.54</v>
      </c>
      <c r="AZ42">
        <v>0.48</v>
      </c>
      <c r="BA42">
        <v>0</v>
      </c>
      <c r="BB42">
        <v>49.5</v>
      </c>
      <c r="BC42">
        <v>117.55</v>
      </c>
      <c r="BD42">
        <v>125</v>
      </c>
      <c r="BE42">
        <v>0.38</v>
      </c>
      <c r="BF42">
        <v>115.5</v>
      </c>
    </row>
    <row r="43" spans="1:58">
      <c r="A43" t="s">
        <v>363</v>
      </c>
      <c r="G43" t="s">
        <v>85</v>
      </c>
      <c r="H43" s="115">
        <v>246.14999999999998</v>
      </c>
      <c r="I43" s="88">
        <v>54.39</v>
      </c>
      <c r="J43" s="88">
        <v>3.57</v>
      </c>
      <c r="K43" s="88">
        <v>0</v>
      </c>
      <c r="L43" s="88">
        <v>4.4400000000000004</v>
      </c>
      <c r="M43" s="116">
        <v>0</v>
      </c>
      <c r="N43" s="115">
        <v>372.92999999999995</v>
      </c>
      <c r="O43" s="88">
        <v>330.32</v>
      </c>
      <c r="P43" s="88">
        <v>0</v>
      </c>
      <c r="Q43" s="88">
        <v>0</v>
      </c>
      <c r="R43" s="88">
        <v>0</v>
      </c>
      <c r="S43" s="116">
        <v>0</v>
      </c>
      <c r="W43">
        <v>0.34</v>
      </c>
      <c r="X43">
        <v>0</v>
      </c>
      <c r="Y43">
        <v>4.4400000000000004</v>
      </c>
      <c r="Z43">
        <v>0</v>
      </c>
      <c r="AA43">
        <v>0</v>
      </c>
      <c r="AB43">
        <v>0</v>
      </c>
      <c r="AC43">
        <v>0</v>
      </c>
      <c r="AD43">
        <v>3.23</v>
      </c>
      <c r="AE43">
        <v>11.63</v>
      </c>
      <c r="AF43">
        <v>55</v>
      </c>
      <c r="AG43">
        <v>0.28000000000000003</v>
      </c>
      <c r="AH43">
        <v>239.92</v>
      </c>
      <c r="AI43">
        <v>0</v>
      </c>
      <c r="AJ43">
        <v>0</v>
      </c>
      <c r="AK43">
        <v>21.94</v>
      </c>
      <c r="AL43">
        <v>0.39</v>
      </c>
      <c r="AM43">
        <v>0.34</v>
      </c>
      <c r="AN43">
        <v>50</v>
      </c>
      <c r="AO43">
        <v>20</v>
      </c>
      <c r="AP43">
        <v>0.39</v>
      </c>
      <c r="AQ43">
        <v>33.01</v>
      </c>
      <c r="AR43">
        <v>0</v>
      </c>
      <c r="AS43">
        <v>85.69</v>
      </c>
      <c r="AT43">
        <v>11.06</v>
      </c>
      <c r="AU43">
        <v>0</v>
      </c>
      <c r="AV43">
        <v>50</v>
      </c>
      <c r="AW43">
        <v>0</v>
      </c>
      <c r="AX43">
        <v>0.19</v>
      </c>
      <c r="AY43">
        <v>0.54</v>
      </c>
      <c r="AZ43">
        <v>0.48</v>
      </c>
      <c r="BA43">
        <v>0</v>
      </c>
      <c r="BB43">
        <v>54</v>
      </c>
      <c r="BC43">
        <v>117.55</v>
      </c>
      <c r="BD43">
        <v>125</v>
      </c>
      <c r="BE43">
        <v>0.38</v>
      </c>
      <c r="BF43">
        <v>126</v>
      </c>
    </row>
    <row r="44" spans="1:58">
      <c r="A44" t="s">
        <v>367</v>
      </c>
      <c r="G44" t="s">
        <v>86</v>
      </c>
      <c r="H44" s="115">
        <v>258.05</v>
      </c>
      <c r="I44" s="88">
        <v>59.49</v>
      </c>
      <c r="J44" s="88">
        <v>3.57</v>
      </c>
      <c r="K44" s="88">
        <v>0</v>
      </c>
      <c r="L44" s="88">
        <v>5.0599999999999996</v>
      </c>
      <c r="M44" s="116">
        <v>0</v>
      </c>
      <c r="N44" s="115">
        <v>372.92999999999995</v>
      </c>
      <c r="O44" s="88">
        <v>330.32</v>
      </c>
      <c r="P44" s="88">
        <v>0</v>
      </c>
      <c r="Q44" s="88">
        <v>0</v>
      </c>
      <c r="R44" s="88">
        <v>0</v>
      </c>
      <c r="S44" s="116">
        <v>0</v>
      </c>
      <c r="W44">
        <v>0.34</v>
      </c>
      <c r="X44">
        <v>0</v>
      </c>
      <c r="Y44">
        <v>5.0599999999999996</v>
      </c>
      <c r="Z44">
        <v>0</v>
      </c>
      <c r="AA44">
        <v>0</v>
      </c>
      <c r="AB44">
        <v>0</v>
      </c>
      <c r="AC44">
        <v>0</v>
      </c>
      <c r="AD44">
        <v>3.23</v>
      </c>
      <c r="AE44">
        <v>11.63</v>
      </c>
      <c r="AF44">
        <v>55</v>
      </c>
      <c r="AG44">
        <v>0.28000000000000003</v>
      </c>
      <c r="AH44">
        <v>239.92</v>
      </c>
      <c r="AI44">
        <v>0</v>
      </c>
      <c r="AJ44">
        <v>0</v>
      </c>
      <c r="AK44">
        <v>21.94</v>
      </c>
      <c r="AL44">
        <v>0.39</v>
      </c>
      <c r="AM44">
        <v>0.34</v>
      </c>
      <c r="AN44">
        <v>50</v>
      </c>
      <c r="AO44">
        <v>20</v>
      </c>
      <c r="AP44">
        <v>0.39</v>
      </c>
      <c r="AQ44">
        <v>33.01</v>
      </c>
      <c r="AR44">
        <v>0</v>
      </c>
      <c r="AS44">
        <v>85.69</v>
      </c>
      <c r="AT44">
        <v>11.06</v>
      </c>
      <c r="AU44">
        <v>0</v>
      </c>
      <c r="AV44">
        <v>50</v>
      </c>
      <c r="AW44">
        <v>0</v>
      </c>
      <c r="AX44">
        <v>0.19</v>
      </c>
      <c r="AY44">
        <v>0.54</v>
      </c>
      <c r="AZ44">
        <v>0.48</v>
      </c>
      <c r="BA44">
        <v>0</v>
      </c>
      <c r="BB44">
        <v>59.1</v>
      </c>
      <c r="BC44">
        <v>117.55</v>
      </c>
      <c r="BD44">
        <v>125</v>
      </c>
      <c r="BE44">
        <v>0.38</v>
      </c>
      <c r="BF44">
        <v>137.9</v>
      </c>
    </row>
    <row r="45" spans="1:58">
      <c r="A45" t="s">
        <v>390</v>
      </c>
      <c r="G45" t="s">
        <v>87</v>
      </c>
      <c r="H45" s="115">
        <v>263.64999999999998</v>
      </c>
      <c r="I45" s="88">
        <v>61.89</v>
      </c>
      <c r="J45" s="88">
        <v>3.57</v>
      </c>
      <c r="K45" s="88">
        <v>0</v>
      </c>
      <c r="L45" s="88">
        <v>5.25</v>
      </c>
      <c r="M45" s="116">
        <v>0</v>
      </c>
      <c r="N45" s="115">
        <v>372.92999999999995</v>
      </c>
      <c r="O45" s="88">
        <v>330.32</v>
      </c>
      <c r="P45" s="88">
        <v>0</v>
      </c>
      <c r="Q45" s="88">
        <v>0</v>
      </c>
      <c r="R45" s="88">
        <v>0</v>
      </c>
      <c r="S45" s="116">
        <v>0</v>
      </c>
      <c r="W45">
        <v>0.34</v>
      </c>
      <c r="X45">
        <v>0</v>
      </c>
      <c r="Y45">
        <v>5.25</v>
      </c>
      <c r="Z45">
        <v>0</v>
      </c>
      <c r="AA45">
        <v>0</v>
      </c>
      <c r="AB45">
        <v>0</v>
      </c>
      <c r="AC45">
        <v>0</v>
      </c>
      <c r="AD45">
        <v>3.23</v>
      </c>
      <c r="AE45">
        <v>11.63</v>
      </c>
      <c r="AF45">
        <v>55</v>
      </c>
      <c r="AG45">
        <v>0.28000000000000003</v>
      </c>
      <c r="AH45">
        <v>239.92</v>
      </c>
      <c r="AI45">
        <v>0</v>
      </c>
      <c r="AJ45">
        <v>0</v>
      </c>
      <c r="AK45">
        <v>21.94</v>
      </c>
      <c r="AL45">
        <v>0.39</v>
      </c>
      <c r="AM45">
        <v>0.34</v>
      </c>
      <c r="AN45">
        <v>50</v>
      </c>
      <c r="AO45">
        <v>20</v>
      </c>
      <c r="AP45">
        <v>0.39</v>
      </c>
      <c r="AQ45">
        <v>33.01</v>
      </c>
      <c r="AR45">
        <v>0</v>
      </c>
      <c r="AS45">
        <v>85.69</v>
      </c>
      <c r="AT45">
        <v>11.06</v>
      </c>
      <c r="AU45">
        <v>0</v>
      </c>
      <c r="AV45">
        <v>50</v>
      </c>
      <c r="AW45">
        <v>0</v>
      </c>
      <c r="AX45">
        <v>0.19</v>
      </c>
      <c r="AY45">
        <v>0.54</v>
      </c>
      <c r="AZ45">
        <v>0.48</v>
      </c>
      <c r="BA45">
        <v>0</v>
      </c>
      <c r="BB45">
        <v>61.5</v>
      </c>
      <c r="BC45">
        <v>117.55</v>
      </c>
      <c r="BD45">
        <v>125</v>
      </c>
      <c r="BE45">
        <v>0.38</v>
      </c>
      <c r="BF45">
        <v>143.5</v>
      </c>
    </row>
    <row r="46" spans="1:58">
      <c r="A46" t="s">
        <v>391</v>
      </c>
      <c r="G46" t="s">
        <v>88</v>
      </c>
      <c r="H46" s="115">
        <v>270.64999999999998</v>
      </c>
      <c r="I46" s="88">
        <v>64.89</v>
      </c>
      <c r="J46" s="88">
        <v>3.57</v>
      </c>
      <c r="K46" s="88">
        <v>0</v>
      </c>
      <c r="L46" s="88">
        <v>5.54</v>
      </c>
      <c r="M46" s="116">
        <v>0</v>
      </c>
      <c r="N46" s="115">
        <v>372.92999999999995</v>
      </c>
      <c r="O46" s="88">
        <v>330.32</v>
      </c>
      <c r="P46" s="88">
        <v>0</v>
      </c>
      <c r="Q46" s="88">
        <v>0</v>
      </c>
      <c r="R46" s="88">
        <v>0</v>
      </c>
      <c r="S46" s="116">
        <v>0</v>
      </c>
      <c r="W46">
        <v>0.34</v>
      </c>
      <c r="X46">
        <v>0</v>
      </c>
      <c r="Y46">
        <v>5.54</v>
      </c>
      <c r="Z46">
        <v>0</v>
      </c>
      <c r="AA46">
        <v>0</v>
      </c>
      <c r="AB46">
        <v>0</v>
      </c>
      <c r="AC46">
        <v>0</v>
      </c>
      <c r="AD46">
        <v>3.23</v>
      </c>
      <c r="AE46">
        <v>11.63</v>
      </c>
      <c r="AF46">
        <v>55</v>
      </c>
      <c r="AG46">
        <v>0.28000000000000003</v>
      </c>
      <c r="AH46">
        <v>239.92</v>
      </c>
      <c r="AI46">
        <v>0</v>
      </c>
      <c r="AJ46">
        <v>0</v>
      </c>
      <c r="AK46">
        <v>21.94</v>
      </c>
      <c r="AL46">
        <v>0.39</v>
      </c>
      <c r="AM46">
        <v>0.34</v>
      </c>
      <c r="AN46">
        <v>50</v>
      </c>
      <c r="AO46">
        <v>20</v>
      </c>
      <c r="AP46">
        <v>0.39</v>
      </c>
      <c r="AQ46">
        <v>33.01</v>
      </c>
      <c r="AR46">
        <v>0</v>
      </c>
      <c r="AS46">
        <v>85.69</v>
      </c>
      <c r="AT46">
        <v>11.06</v>
      </c>
      <c r="AU46">
        <v>0</v>
      </c>
      <c r="AV46">
        <v>50</v>
      </c>
      <c r="AW46">
        <v>0</v>
      </c>
      <c r="AX46">
        <v>0.19</v>
      </c>
      <c r="AY46">
        <v>0.54</v>
      </c>
      <c r="AZ46">
        <v>0.48</v>
      </c>
      <c r="BA46">
        <v>0</v>
      </c>
      <c r="BB46">
        <v>64.5</v>
      </c>
      <c r="BC46">
        <v>117.55</v>
      </c>
      <c r="BD46">
        <v>125</v>
      </c>
      <c r="BE46">
        <v>0.38</v>
      </c>
      <c r="BF46">
        <v>150.5</v>
      </c>
    </row>
    <row r="47" spans="1:58">
      <c r="A47" t="s">
        <v>395</v>
      </c>
      <c r="G47" t="s">
        <v>89</v>
      </c>
      <c r="H47" s="115">
        <v>276.25</v>
      </c>
      <c r="I47" s="88">
        <v>67.290000000000006</v>
      </c>
      <c r="J47" s="88">
        <v>3.57</v>
      </c>
      <c r="K47" s="88">
        <v>0</v>
      </c>
      <c r="L47" s="88">
        <v>5.73</v>
      </c>
      <c r="M47" s="116">
        <v>0</v>
      </c>
      <c r="N47" s="115">
        <v>372.92999999999995</v>
      </c>
      <c r="O47" s="88">
        <v>330.32</v>
      </c>
      <c r="P47" s="88">
        <v>0</v>
      </c>
      <c r="Q47" s="88">
        <v>0</v>
      </c>
      <c r="R47" s="88">
        <v>0</v>
      </c>
      <c r="S47" s="116">
        <v>0</v>
      </c>
      <c r="W47">
        <v>0.34</v>
      </c>
      <c r="X47">
        <v>0</v>
      </c>
      <c r="Y47">
        <v>5.73</v>
      </c>
      <c r="Z47">
        <v>0</v>
      </c>
      <c r="AA47">
        <v>0</v>
      </c>
      <c r="AB47">
        <v>0</v>
      </c>
      <c r="AC47">
        <v>0</v>
      </c>
      <c r="AD47">
        <v>3.23</v>
      </c>
      <c r="AE47">
        <v>11.63</v>
      </c>
      <c r="AF47">
        <v>55</v>
      </c>
      <c r="AG47">
        <v>0.28000000000000003</v>
      </c>
      <c r="AH47">
        <v>239.92</v>
      </c>
      <c r="AI47">
        <v>0</v>
      </c>
      <c r="AJ47">
        <v>0</v>
      </c>
      <c r="AK47">
        <v>21.94</v>
      </c>
      <c r="AL47">
        <v>0.39</v>
      </c>
      <c r="AM47">
        <v>0.34</v>
      </c>
      <c r="AN47">
        <v>50</v>
      </c>
      <c r="AO47">
        <v>20</v>
      </c>
      <c r="AP47">
        <v>0.39</v>
      </c>
      <c r="AQ47">
        <v>33.01</v>
      </c>
      <c r="AR47">
        <v>0</v>
      </c>
      <c r="AS47">
        <v>85.69</v>
      </c>
      <c r="AT47">
        <v>11.06</v>
      </c>
      <c r="AU47">
        <v>0</v>
      </c>
      <c r="AV47">
        <v>50</v>
      </c>
      <c r="AW47">
        <v>0</v>
      </c>
      <c r="AX47">
        <v>0.19</v>
      </c>
      <c r="AY47">
        <v>0.54</v>
      </c>
      <c r="AZ47">
        <v>0.48</v>
      </c>
      <c r="BA47">
        <v>0</v>
      </c>
      <c r="BB47">
        <v>66.900000000000006</v>
      </c>
      <c r="BC47">
        <v>117.55</v>
      </c>
      <c r="BD47">
        <v>125</v>
      </c>
      <c r="BE47">
        <v>0.38</v>
      </c>
      <c r="BF47">
        <v>156.1</v>
      </c>
    </row>
    <row r="48" spans="1:58">
      <c r="A48" t="s">
        <v>399</v>
      </c>
      <c r="G48" t="s">
        <v>90</v>
      </c>
      <c r="H48" s="115">
        <v>282.55</v>
      </c>
      <c r="I48" s="88">
        <v>69.989999999999995</v>
      </c>
      <c r="J48" s="88">
        <v>3.57</v>
      </c>
      <c r="K48" s="88">
        <v>0</v>
      </c>
      <c r="L48" s="88">
        <v>6.02</v>
      </c>
      <c r="M48" s="116">
        <v>0</v>
      </c>
      <c r="N48" s="115">
        <v>372.92999999999995</v>
      </c>
      <c r="O48" s="88">
        <v>330.32</v>
      </c>
      <c r="P48" s="88">
        <v>0</v>
      </c>
      <c r="Q48" s="88">
        <v>0</v>
      </c>
      <c r="R48" s="88">
        <v>0</v>
      </c>
      <c r="S48" s="116">
        <v>0</v>
      </c>
      <c r="W48">
        <v>0.34</v>
      </c>
      <c r="X48">
        <v>0</v>
      </c>
      <c r="Y48">
        <v>6.02</v>
      </c>
      <c r="Z48">
        <v>0</v>
      </c>
      <c r="AA48">
        <v>0</v>
      </c>
      <c r="AB48">
        <v>0</v>
      </c>
      <c r="AC48">
        <v>0</v>
      </c>
      <c r="AD48">
        <v>3.23</v>
      </c>
      <c r="AE48">
        <v>11.63</v>
      </c>
      <c r="AF48">
        <v>55</v>
      </c>
      <c r="AG48">
        <v>0.28000000000000003</v>
      </c>
      <c r="AH48">
        <v>239.92</v>
      </c>
      <c r="AI48">
        <v>0</v>
      </c>
      <c r="AJ48">
        <v>0</v>
      </c>
      <c r="AK48">
        <v>21.94</v>
      </c>
      <c r="AL48">
        <v>0.39</v>
      </c>
      <c r="AM48">
        <v>0.34</v>
      </c>
      <c r="AN48">
        <v>50</v>
      </c>
      <c r="AO48">
        <v>20</v>
      </c>
      <c r="AP48">
        <v>0.39</v>
      </c>
      <c r="AQ48">
        <v>33.01</v>
      </c>
      <c r="AR48">
        <v>0</v>
      </c>
      <c r="AS48">
        <v>85.69</v>
      </c>
      <c r="AT48">
        <v>11.06</v>
      </c>
      <c r="AU48">
        <v>0</v>
      </c>
      <c r="AV48">
        <v>50</v>
      </c>
      <c r="AW48">
        <v>0</v>
      </c>
      <c r="AX48">
        <v>0.19</v>
      </c>
      <c r="AY48">
        <v>0.54</v>
      </c>
      <c r="AZ48">
        <v>0.48</v>
      </c>
      <c r="BA48">
        <v>0</v>
      </c>
      <c r="BB48">
        <v>69.599999999999994</v>
      </c>
      <c r="BC48">
        <v>117.55</v>
      </c>
      <c r="BD48">
        <v>125</v>
      </c>
      <c r="BE48">
        <v>0.38</v>
      </c>
      <c r="BF48">
        <v>162.4</v>
      </c>
    </row>
    <row r="49" spans="1:58">
      <c r="A49" t="s">
        <v>400</v>
      </c>
      <c r="G49" t="s">
        <v>91</v>
      </c>
      <c r="H49" s="115">
        <v>291.64999999999998</v>
      </c>
      <c r="I49" s="88">
        <v>73.89</v>
      </c>
      <c r="J49" s="88">
        <v>3.57</v>
      </c>
      <c r="K49" s="88">
        <v>0</v>
      </c>
      <c r="L49" s="88">
        <v>6.1</v>
      </c>
      <c r="M49" s="116">
        <v>0</v>
      </c>
      <c r="N49" s="115">
        <v>372.92999999999995</v>
      </c>
      <c r="O49" s="88">
        <v>330.32</v>
      </c>
      <c r="P49" s="88">
        <v>0</v>
      </c>
      <c r="Q49" s="88">
        <v>0</v>
      </c>
      <c r="R49" s="88">
        <v>0</v>
      </c>
      <c r="S49" s="116">
        <v>0</v>
      </c>
      <c r="W49">
        <v>0.34</v>
      </c>
      <c r="X49">
        <v>0</v>
      </c>
      <c r="Y49">
        <v>6.1</v>
      </c>
      <c r="Z49">
        <v>0</v>
      </c>
      <c r="AA49">
        <v>0</v>
      </c>
      <c r="AB49">
        <v>0</v>
      </c>
      <c r="AC49">
        <v>0</v>
      </c>
      <c r="AD49">
        <v>3.23</v>
      </c>
      <c r="AE49">
        <v>11.63</v>
      </c>
      <c r="AF49">
        <v>55</v>
      </c>
      <c r="AG49">
        <v>0.28000000000000003</v>
      </c>
      <c r="AH49">
        <v>239.92</v>
      </c>
      <c r="AI49">
        <v>0</v>
      </c>
      <c r="AJ49">
        <v>0</v>
      </c>
      <c r="AK49">
        <v>21.94</v>
      </c>
      <c r="AL49">
        <v>0.39</v>
      </c>
      <c r="AM49">
        <v>0.34</v>
      </c>
      <c r="AN49">
        <v>50</v>
      </c>
      <c r="AO49">
        <v>20</v>
      </c>
      <c r="AP49">
        <v>0.39</v>
      </c>
      <c r="AQ49">
        <v>33.01</v>
      </c>
      <c r="AR49">
        <v>0</v>
      </c>
      <c r="AS49">
        <v>85.69</v>
      </c>
      <c r="AT49">
        <v>11.06</v>
      </c>
      <c r="AU49">
        <v>0</v>
      </c>
      <c r="AV49">
        <v>50</v>
      </c>
      <c r="AW49">
        <v>0</v>
      </c>
      <c r="AX49">
        <v>0.19</v>
      </c>
      <c r="AY49">
        <v>0.54</v>
      </c>
      <c r="AZ49">
        <v>0.48</v>
      </c>
      <c r="BA49">
        <v>0</v>
      </c>
      <c r="BB49">
        <v>73.5</v>
      </c>
      <c r="BC49">
        <v>117.55</v>
      </c>
      <c r="BD49">
        <v>125</v>
      </c>
      <c r="BE49">
        <v>0.38</v>
      </c>
      <c r="BF49">
        <v>171.5</v>
      </c>
    </row>
    <row r="50" spans="1:58">
      <c r="A50" t="s">
        <v>401</v>
      </c>
      <c r="G50" t="s">
        <v>92</v>
      </c>
      <c r="H50" s="115">
        <v>291.64999999999998</v>
      </c>
      <c r="I50" s="88">
        <v>73.89</v>
      </c>
      <c r="J50" s="88">
        <v>3.57</v>
      </c>
      <c r="K50" s="88">
        <v>0</v>
      </c>
      <c r="L50" s="88">
        <v>6.21</v>
      </c>
      <c r="M50" s="116">
        <v>0</v>
      </c>
      <c r="N50" s="115">
        <v>372.92999999999995</v>
      </c>
      <c r="O50" s="88">
        <v>330.32</v>
      </c>
      <c r="P50" s="88">
        <v>0</v>
      </c>
      <c r="Q50" s="88">
        <v>0</v>
      </c>
      <c r="R50" s="88">
        <v>0</v>
      </c>
      <c r="S50" s="116">
        <v>0</v>
      </c>
      <c r="W50">
        <v>0.34</v>
      </c>
      <c r="X50">
        <v>0</v>
      </c>
      <c r="Y50">
        <v>6.21</v>
      </c>
      <c r="Z50">
        <v>0</v>
      </c>
      <c r="AA50">
        <v>0</v>
      </c>
      <c r="AB50">
        <v>0</v>
      </c>
      <c r="AC50">
        <v>0</v>
      </c>
      <c r="AD50">
        <v>3.23</v>
      </c>
      <c r="AE50">
        <v>11.63</v>
      </c>
      <c r="AF50">
        <v>55</v>
      </c>
      <c r="AG50">
        <v>0.28000000000000003</v>
      </c>
      <c r="AH50">
        <v>239.92</v>
      </c>
      <c r="AI50">
        <v>0</v>
      </c>
      <c r="AJ50">
        <v>0</v>
      </c>
      <c r="AK50">
        <v>21.94</v>
      </c>
      <c r="AL50">
        <v>0.39</v>
      </c>
      <c r="AM50">
        <v>0.34</v>
      </c>
      <c r="AN50">
        <v>50</v>
      </c>
      <c r="AO50">
        <v>20</v>
      </c>
      <c r="AP50">
        <v>0.39</v>
      </c>
      <c r="AQ50">
        <v>33.01</v>
      </c>
      <c r="AR50">
        <v>0</v>
      </c>
      <c r="AS50">
        <v>85.69</v>
      </c>
      <c r="AT50">
        <v>11.06</v>
      </c>
      <c r="AU50">
        <v>0</v>
      </c>
      <c r="AV50">
        <v>50</v>
      </c>
      <c r="AW50">
        <v>0</v>
      </c>
      <c r="AX50">
        <v>0.19</v>
      </c>
      <c r="AY50">
        <v>0.54</v>
      </c>
      <c r="AZ50">
        <v>0.48</v>
      </c>
      <c r="BA50">
        <v>0</v>
      </c>
      <c r="BB50">
        <v>73.5</v>
      </c>
      <c r="BC50">
        <v>117.55</v>
      </c>
      <c r="BD50">
        <v>125</v>
      </c>
      <c r="BE50">
        <v>0.38</v>
      </c>
      <c r="BF50">
        <v>171.5</v>
      </c>
    </row>
    <row r="51" spans="1:58">
      <c r="A51" t="s">
        <v>403</v>
      </c>
      <c r="G51" t="s">
        <v>93</v>
      </c>
      <c r="H51" s="115">
        <v>291.64999999999998</v>
      </c>
      <c r="I51" s="88">
        <v>73.89</v>
      </c>
      <c r="J51" s="88">
        <v>3.4699999999999998</v>
      </c>
      <c r="K51" s="88">
        <v>0</v>
      </c>
      <c r="L51" s="88">
        <v>6.26</v>
      </c>
      <c r="M51" s="116">
        <v>0</v>
      </c>
      <c r="N51" s="115">
        <v>372.92999999999995</v>
      </c>
      <c r="O51" s="88">
        <v>330.32</v>
      </c>
      <c r="P51" s="88">
        <v>0</v>
      </c>
      <c r="Q51" s="88">
        <v>0</v>
      </c>
      <c r="R51" s="88">
        <v>0</v>
      </c>
      <c r="S51" s="116">
        <v>0</v>
      </c>
      <c r="W51">
        <v>0.34</v>
      </c>
      <c r="X51">
        <v>0</v>
      </c>
      <c r="Y51">
        <v>6.26</v>
      </c>
      <c r="Z51">
        <v>0</v>
      </c>
      <c r="AA51">
        <v>0</v>
      </c>
      <c r="AB51">
        <v>0</v>
      </c>
      <c r="AC51">
        <v>0</v>
      </c>
      <c r="AD51">
        <v>3.13</v>
      </c>
      <c r="AE51">
        <v>11.63</v>
      </c>
      <c r="AF51">
        <v>55</v>
      </c>
      <c r="AG51">
        <v>0.28000000000000003</v>
      </c>
      <c r="AH51">
        <v>239.92</v>
      </c>
      <c r="AI51">
        <v>0</v>
      </c>
      <c r="AJ51">
        <v>0</v>
      </c>
      <c r="AK51">
        <v>21.94</v>
      </c>
      <c r="AL51">
        <v>0.39</v>
      </c>
      <c r="AM51">
        <v>0.34</v>
      </c>
      <c r="AN51">
        <v>50</v>
      </c>
      <c r="AO51">
        <v>20</v>
      </c>
      <c r="AP51">
        <v>0.39</v>
      </c>
      <c r="AQ51">
        <v>33.01</v>
      </c>
      <c r="AR51">
        <v>0</v>
      </c>
      <c r="AS51">
        <v>85.69</v>
      </c>
      <c r="AT51">
        <v>11.06</v>
      </c>
      <c r="AU51">
        <v>0</v>
      </c>
      <c r="AV51">
        <v>50</v>
      </c>
      <c r="AW51">
        <v>0</v>
      </c>
      <c r="AX51">
        <v>0.19</v>
      </c>
      <c r="AY51">
        <v>0.54</v>
      </c>
      <c r="AZ51">
        <v>0.48</v>
      </c>
      <c r="BA51">
        <v>0</v>
      </c>
      <c r="BB51">
        <v>73.5</v>
      </c>
      <c r="BC51">
        <v>117.55</v>
      </c>
      <c r="BD51">
        <v>125</v>
      </c>
      <c r="BE51">
        <v>0.38</v>
      </c>
      <c r="BF51">
        <v>171.5</v>
      </c>
    </row>
    <row r="52" spans="1:58">
      <c r="A52" t="s">
        <v>404</v>
      </c>
      <c r="G52" t="s">
        <v>94</v>
      </c>
      <c r="H52" s="115">
        <v>291.64999999999998</v>
      </c>
      <c r="I52" s="88">
        <v>73.89</v>
      </c>
      <c r="J52" s="88">
        <v>3.4699999999999998</v>
      </c>
      <c r="K52" s="88">
        <v>0</v>
      </c>
      <c r="L52" s="88">
        <v>6.36</v>
      </c>
      <c r="M52" s="116">
        <v>0</v>
      </c>
      <c r="N52" s="115">
        <v>372.92999999999995</v>
      </c>
      <c r="O52" s="88">
        <v>330.32</v>
      </c>
      <c r="P52" s="88">
        <v>0</v>
      </c>
      <c r="Q52" s="88">
        <v>0</v>
      </c>
      <c r="R52" s="88">
        <v>0</v>
      </c>
      <c r="S52" s="116">
        <v>0</v>
      </c>
      <c r="W52">
        <v>0.34</v>
      </c>
      <c r="X52">
        <v>0</v>
      </c>
      <c r="Y52">
        <v>6.36</v>
      </c>
      <c r="Z52">
        <v>0</v>
      </c>
      <c r="AA52">
        <v>0</v>
      </c>
      <c r="AB52">
        <v>0</v>
      </c>
      <c r="AC52">
        <v>0</v>
      </c>
      <c r="AD52">
        <v>3.13</v>
      </c>
      <c r="AE52">
        <v>11.63</v>
      </c>
      <c r="AF52">
        <v>55</v>
      </c>
      <c r="AG52">
        <v>0.28000000000000003</v>
      </c>
      <c r="AH52">
        <v>239.92</v>
      </c>
      <c r="AI52">
        <v>0</v>
      </c>
      <c r="AJ52">
        <v>0</v>
      </c>
      <c r="AK52">
        <v>21.94</v>
      </c>
      <c r="AL52">
        <v>0.39</v>
      </c>
      <c r="AM52">
        <v>0.34</v>
      </c>
      <c r="AN52">
        <v>50</v>
      </c>
      <c r="AO52">
        <v>20</v>
      </c>
      <c r="AP52">
        <v>0.39</v>
      </c>
      <c r="AQ52">
        <v>33.01</v>
      </c>
      <c r="AR52">
        <v>0</v>
      </c>
      <c r="AS52">
        <v>85.69</v>
      </c>
      <c r="AT52">
        <v>11.06</v>
      </c>
      <c r="AU52">
        <v>0</v>
      </c>
      <c r="AV52">
        <v>50</v>
      </c>
      <c r="AW52">
        <v>0</v>
      </c>
      <c r="AX52">
        <v>0.19</v>
      </c>
      <c r="AY52">
        <v>0.54</v>
      </c>
      <c r="AZ52">
        <v>0.48</v>
      </c>
      <c r="BA52">
        <v>0</v>
      </c>
      <c r="BB52">
        <v>73.5</v>
      </c>
      <c r="BC52">
        <v>117.55</v>
      </c>
      <c r="BD52">
        <v>125</v>
      </c>
      <c r="BE52">
        <v>0.38</v>
      </c>
      <c r="BF52">
        <v>171.5</v>
      </c>
    </row>
    <row r="53" spans="1:58">
      <c r="A53" t="s">
        <v>445</v>
      </c>
      <c r="G53" t="s">
        <v>95</v>
      </c>
      <c r="H53" s="115">
        <v>291.64999999999998</v>
      </c>
      <c r="I53" s="88">
        <v>73.89</v>
      </c>
      <c r="J53" s="88">
        <v>3.4699999999999998</v>
      </c>
      <c r="K53" s="88">
        <v>0</v>
      </c>
      <c r="L53" s="88">
        <v>6.55</v>
      </c>
      <c r="M53" s="116">
        <v>0</v>
      </c>
      <c r="N53" s="115">
        <v>372.92999999999995</v>
      </c>
      <c r="O53" s="88">
        <v>330.32</v>
      </c>
      <c r="P53" s="88">
        <v>0</v>
      </c>
      <c r="Q53" s="88">
        <v>0</v>
      </c>
      <c r="R53" s="88">
        <v>0</v>
      </c>
      <c r="S53" s="116">
        <v>0</v>
      </c>
      <c r="W53">
        <v>0.34</v>
      </c>
      <c r="X53">
        <v>0</v>
      </c>
      <c r="Y53">
        <v>6.55</v>
      </c>
      <c r="Z53">
        <v>0</v>
      </c>
      <c r="AA53">
        <v>0</v>
      </c>
      <c r="AB53">
        <v>0</v>
      </c>
      <c r="AC53">
        <v>0</v>
      </c>
      <c r="AD53">
        <v>3.13</v>
      </c>
      <c r="AE53">
        <v>11.63</v>
      </c>
      <c r="AF53">
        <v>55</v>
      </c>
      <c r="AG53">
        <v>0.28000000000000003</v>
      </c>
      <c r="AH53">
        <v>239.92</v>
      </c>
      <c r="AI53">
        <v>0</v>
      </c>
      <c r="AJ53">
        <v>0</v>
      </c>
      <c r="AK53">
        <v>21.94</v>
      </c>
      <c r="AL53">
        <v>0.39</v>
      </c>
      <c r="AM53">
        <v>0.34</v>
      </c>
      <c r="AN53">
        <v>50</v>
      </c>
      <c r="AO53">
        <v>20</v>
      </c>
      <c r="AP53">
        <v>0.39</v>
      </c>
      <c r="AQ53">
        <v>33.01</v>
      </c>
      <c r="AR53">
        <v>0</v>
      </c>
      <c r="AS53">
        <v>85.69</v>
      </c>
      <c r="AT53">
        <v>11.06</v>
      </c>
      <c r="AU53">
        <v>0</v>
      </c>
      <c r="AV53">
        <v>50</v>
      </c>
      <c r="AW53">
        <v>0</v>
      </c>
      <c r="AX53">
        <v>0.19</v>
      </c>
      <c r="AY53">
        <v>0.54</v>
      </c>
      <c r="AZ53">
        <v>0.48</v>
      </c>
      <c r="BA53">
        <v>0</v>
      </c>
      <c r="BB53">
        <v>73.5</v>
      </c>
      <c r="BC53">
        <v>117.55</v>
      </c>
      <c r="BD53">
        <v>125</v>
      </c>
      <c r="BE53">
        <v>0.38</v>
      </c>
      <c r="BF53">
        <v>171.5</v>
      </c>
    </row>
    <row r="54" spans="1:58">
      <c r="A54" t="s">
        <v>444</v>
      </c>
      <c r="G54" t="s">
        <v>96</v>
      </c>
      <c r="H54" s="115">
        <v>291.64999999999998</v>
      </c>
      <c r="I54" s="88">
        <v>73.89</v>
      </c>
      <c r="J54" s="88">
        <v>3.4699999999999998</v>
      </c>
      <c r="K54" s="88">
        <v>0</v>
      </c>
      <c r="L54" s="88">
        <v>6.45</v>
      </c>
      <c r="M54" s="116">
        <v>0</v>
      </c>
      <c r="N54" s="115">
        <v>372.92999999999995</v>
      </c>
      <c r="O54" s="88">
        <v>330.32</v>
      </c>
      <c r="P54" s="88">
        <v>0</v>
      </c>
      <c r="Q54" s="88">
        <v>0</v>
      </c>
      <c r="R54" s="88">
        <v>0</v>
      </c>
      <c r="S54" s="116">
        <v>0</v>
      </c>
      <c r="W54">
        <v>0.34</v>
      </c>
      <c r="X54">
        <v>0</v>
      </c>
      <c r="Y54">
        <v>6.45</v>
      </c>
      <c r="Z54">
        <v>0</v>
      </c>
      <c r="AA54">
        <v>0</v>
      </c>
      <c r="AB54">
        <v>0</v>
      </c>
      <c r="AC54">
        <v>0</v>
      </c>
      <c r="AD54">
        <v>3.13</v>
      </c>
      <c r="AE54">
        <v>11.63</v>
      </c>
      <c r="AF54">
        <v>55</v>
      </c>
      <c r="AG54">
        <v>0.28000000000000003</v>
      </c>
      <c r="AH54">
        <v>239.92</v>
      </c>
      <c r="AI54">
        <v>0</v>
      </c>
      <c r="AJ54">
        <v>0</v>
      </c>
      <c r="AK54">
        <v>21.94</v>
      </c>
      <c r="AL54">
        <v>0.39</v>
      </c>
      <c r="AM54">
        <v>0.34</v>
      </c>
      <c r="AN54">
        <v>50</v>
      </c>
      <c r="AO54">
        <v>20</v>
      </c>
      <c r="AP54">
        <v>0.39</v>
      </c>
      <c r="AQ54">
        <v>33.01</v>
      </c>
      <c r="AR54">
        <v>0</v>
      </c>
      <c r="AS54">
        <v>85.69</v>
      </c>
      <c r="AT54">
        <v>11.06</v>
      </c>
      <c r="AU54">
        <v>0</v>
      </c>
      <c r="AV54">
        <v>50</v>
      </c>
      <c r="AW54">
        <v>0</v>
      </c>
      <c r="AX54">
        <v>0.19</v>
      </c>
      <c r="AY54">
        <v>0.54</v>
      </c>
      <c r="AZ54">
        <v>0.48</v>
      </c>
      <c r="BA54">
        <v>0</v>
      </c>
      <c r="BB54">
        <v>73.5</v>
      </c>
      <c r="BC54">
        <v>117.55</v>
      </c>
      <c r="BD54">
        <v>125</v>
      </c>
      <c r="BE54">
        <v>0.38</v>
      </c>
      <c r="BF54">
        <v>171.5</v>
      </c>
    </row>
    <row r="55" spans="1:58">
      <c r="A55" t="s">
        <v>446</v>
      </c>
      <c r="G55" t="s">
        <v>97</v>
      </c>
      <c r="H55" s="115">
        <v>174.1</v>
      </c>
      <c r="I55" s="88">
        <v>73.89</v>
      </c>
      <c r="J55" s="88">
        <v>3.4699999999999998</v>
      </c>
      <c r="K55" s="88">
        <v>0</v>
      </c>
      <c r="L55" s="88">
        <v>6.36</v>
      </c>
      <c r="M55" s="116">
        <v>0</v>
      </c>
      <c r="N55" s="115">
        <v>372.92999999999995</v>
      </c>
      <c r="O55" s="88">
        <v>330.32</v>
      </c>
      <c r="P55" s="88">
        <v>0</v>
      </c>
      <c r="Q55" s="88">
        <v>0</v>
      </c>
      <c r="R55" s="88">
        <v>0</v>
      </c>
      <c r="S55" s="116">
        <v>0</v>
      </c>
      <c r="W55">
        <v>0.34</v>
      </c>
      <c r="X55">
        <v>0</v>
      </c>
      <c r="Y55">
        <v>6.36</v>
      </c>
      <c r="Z55">
        <v>0</v>
      </c>
      <c r="AA55">
        <v>0</v>
      </c>
      <c r="AB55">
        <v>0</v>
      </c>
      <c r="AC55">
        <v>0</v>
      </c>
      <c r="AD55">
        <v>3.13</v>
      </c>
      <c r="AE55">
        <v>11.63</v>
      </c>
      <c r="AF55">
        <v>55</v>
      </c>
      <c r="AG55">
        <v>0.28000000000000003</v>
      </c>
      <c r="AH55">
        <v>239.92</v>
      </c>
      <c r="AI55">
        <v>0</v>
      </c>
      <c r="AJ55">
        <v>0</v>
      </c>
      <c r="AK55">
        <v>21.94</v>
      </c>
      <c r="AL55">
        <v>0.39</v>
      </c>
      <c r="AM55">
        <v>0.34</v>
      </c>
      <c r="AN55">
        <v>50</v>
      </c>
      <c r="AO55">
        <v>20</v>
      </c>
      <c r="AP55">
        <v>0.39</v>
      </c>
      <c r="AQ55">
        <v>33.01</v>
      </c>
      <c r="AR55">
        <v>0</v>
      </c>
      <c r="AS55">
        <v>85.69</v>
      </c>
      <c r="AT55">
        <v>11.06</v>
      </c>
      <c r="AU55">
        <v>0</v>
      </c>
      <c r="AV55">
        <v>50</v>
      </c>
      <c r="AW55">
        <v>0</v>
      </c>
      <c r="AX55">
        <v>0.19</v>
      </c>
      <c r="AY55">
        <v>0.54</v>
      </c>
      <c r="AZ55">
        <v>0.48</v>
      </c>
      <c r="BA55">
        <v>0</v>
      </c>
      <c r="BB55">
        <v>73.5</v>
      </c>
      <c r="BC55">
        <v>0</v>
      </c>
      <c r="BD55">
        <v>125</v>
      </c>
      <c r="BE55">
        <v>0.38</v>
      </c>
      <c r="BF55">
        <v>171.5</v>
      </c>
    </row>
    <row r="56" spans="1:58">
      <c r="A56" t="s">
        <v>446</v>
      </c>
      <c r="G56" t="s">
        <v>98</v>
      </c>
      <c r="H56" s="115">
        <v>174.1</v>
      </c>
      <c r="I56" s="88">
        <v>73.89</v>
      </c>
      <c r="J56" s="88">
        <v>3.4699999999999998</v>
      </c>
      <c r="K56" s="88">
        <v>0</v>
      </c>
      <c r="L56" s="88">
        <v>6.26</v>
      </c>
      <c r="M56" s="116">
        <v>0</v>
      </c>
      <c r="N56" s="115">
        <v>372.92999999999995</v>
      </c>
      <c r="O56" s="88">
        <v>330.32</v>
      </c>
      <c r="P56" s="88">
        <v>0</v>
      </c>
      <c r="Q56" s="88">
        <v>0</v>
      </c>
      <c r="R56" s="88">
        <v>0</v>
      </c>
      <c r="S56" s="116">
        <v>0</v>
      </c>
      <c r="W56">
        <v>0.34</v>
      </c>
      <c r="X56">
        <v>0</v>
      </c>
      <c r="Y56">
        <v>6.26</v>
      </c>
      <c r="Z56">
        <v>0</v>
      </c>
      <c r="AA56">
        <v>0</v>
      </c>
      <c r="AB56">
        <v>0</v>
      </c>
      <c r="AC56">
        <v>0</v>
      </c>
      <c r="AD56">
        <v>3.13</v>
      </c>
      <c r="AE56">
        <v>11.63</v>
      </c>
      <c r="AF56">
        <v>55</v>
      </c>
      <c r="AG56">
        <v>0.28000000000000003</v>
      </c>
      <c r="AH56">
        <v>239.92</v>
      </c>
      <c r="AI56">
        <v>0</v>
      </c>
      <c r="AJ56">
        <v>0</v>
      </c>
      <c r="AK56">
        <v>21.94</v>
      </c>
      <c r="AL56">
        <v>0.39</v>
      </c>
      <c r="AM56">
        <v>0.34</v>
      </c>
      <c r="AN56">
        <v>50</v>
      </c>
      <c r="AO56">
        <v>20</v>
      </c>
      <c r="AP56">
        <v>0.39</v>
      </c>
      <c r="AQ56">
        <v>33.01</v>
      </c>
      <c r="AR56">
        <v>0</v>
      </c>
      <c r="AS56">
        <v>85.69</v>
      </c>
      <c r="AT56">
        <v>11.06</v>
      </c>
      <c r="AU56">
        <v>0</v>
      </c>
      <c r="AV56">
        <v>50</v>
      </c>
      <c r="AW56">
        <v>0</v>
      </c>
      <c r="AX56">
        <v>0.19</v>
      </c>
      <c r="AY56">
        <v>0.54</v>
      </c>
      <c r="AZ56">
        <v>0.48</v>
      </c>
      <c r="BA56">
        <v>0</v>
      </c>
      <c r="BB56">
        <v>73.5</v>
      </c>
      <c r="BC56">
        <v>0</v>
      </c>
      <c r="BD56">
        <v>125</v>
      </c>
      <c r="BE56">
        <v>0.38</v>
      </c>
      <c r="BF56">
        <v>171.5</v>
      </c>
    </row>
    <row r="57" spans="1:58">
      <c r="G57" t="s">
        <v>99</v>
      </c>
      <c r="H57" s="115">
        <v>174.1</v>
      </c>
      <c r="I57" s="88">
        <v>73.89</v>
      </c>
      <c r="J57" s="88">
        <v>3.4699999999999998</v>
      </c>
      <c r="K57" s="88">
        <v>0</v>
      </c>
      <c r="L57" s="88">
        <v>6.31</v>
      </c>
      <c r="M57" s="116">
        <v>0</v>
      </c>
      <c r="N57" s="115">
        <v>372.92999999999995</v>
      </c>
      <c r="O57" s="88">
        <v>330.32</v>
      </c>
      <c r="P57" s="88">
        <v>0</v>
      </c>
      <c r="Q57" s="88">
        <v>0</v>
      </c>
      <c r="R57" s="88">
        <v>0</v>
      </c>
      <c r="S57" s="116">
        <v>0</v>
      </c>
      <c r="W57">
        <v>0.34</v>
      </c>
      <c r="X57">
        <v>0</v>
      </c>
      <c r="Y57">
        <v>6.31</v>
      </c>
      <c r="Z57">
        <v>0</v>
      </c>
      <c r="AA57">
        <v>0</v>
      </c>
      <c r="AB57">
        <v>0</v>
      </c>
      <c r="AC57">
        <v>0</v>
      </c>
      <c r="AD57">
        <v>3.13</v>
      </c>
      <c r="AE57">
        <v>11.63</v>
      </c>
      <c r="AF57">
        <v>55</v>
      </c>
      <c r="AG57">
        <v>0.28000000000000003</v>
      </c>
      <c r="AH57">
        <v>239.92</v>
      </c>
      <c r="AI57">
        <v>0</v>
      </c>
      <c r="AJ57">
        <v>0</v>
      </c>
      <c r="AK57">
        <v>21.94</v>
      </c>
      <c r="AL57">
        <v>0.39</v>
      </c>
      <c r="AM57">
        <v>0.34</v>
      </c>
      <c r="AN57">
        <v>50</v>
      </c>
      <c r="AO57">
        <v>20</v>
      </c>
      <c r="AP57">
        <v>0.39</v>
      </c>
      <c r="AQ57">
        <v>33.01</v>
      </c>
      <c r="AR57">
        <v>0</v>
      </c>
      <c r="AS57">
        <v>85.69</v>
      </c>
      <c r="AT57">
        <v>11.06</v>
      </c>
      <c r="AU57">
        <v>0</v>
      </c>
      <c r="AV57">
        <v>50</v>
      </c>
      <c r="AW57">
        <v>0</v>
      </c>
      <c r="AX57">
        <v>0.19</v>
      </c>
      <c r="AY57">
        <v>0.54</v>
      </c>
      <c r="AZ57">
        <v>0.48</v>
      </c>
      <c r="BA57">
        <v>0</v>
      </c>
      <c r="BB57">
        <v>73.5</v>
      </c>
      <c r="BC57">
        <v>0</v>
      </c>
      <c r="BD57">
        <v>125</v>
      </c>
      <c r="BE57">
        <v>0.38</v>
      </c>
      <c r="BF57">
        <v>171.5</v>
      </c>
    </row>
    <row r="58" spans="1:58">
      <c r="G58" t="s">
        <v>100</v>
      </c>
      <c r="H58" s="115">
        <v>170.6</v>
      </c>
      <c r="I58" s="88">
        <v>72.39</v>
      </c>
      <c r="J58" s="88">
        <v>3.4699999999999998</v>
      </c>
      <c r="K58" s="88">
        <v>0</v>
      </c>
      <c r="L58" s="88">
        <v>6.21</v>
      </c>
      <c r="M58" s="116">
        <v>0</v>
      </c>
      <c r="N58" s="115">
        <v>372.92999999999995</v>
      </c>
      <c r="O58" s="88">
        <v>330.32</v>
      </c>
      <c r="P58" s="88">
        <v>0</v>
      </c>
      <c r="Q58" s="88">
        <v>0</v>
      </c>
      <c r="R58" s="88">
        <v>0</v>
      </c>
      <c r="S58" s="116">
        <v>0</v>
      </c>
      <c r="W58">
        <v>0.34</v>
      </c>
      <c r="X58">
        <v>0</v>
      </c>
      <c r="Y58">
        <v>6.21</v>
      </c>
      <c r="Z58">
        <v>0</v>
      </c>
      <c r="AA58">
        <v>0</v>
      </c>
      <c r="AB58">
        <v>0</v>
      </c>
      <c r="AC58">
        <v>0</v>
      </c>
      <c r="AD58">
        <v>3.13</v>
      </c>
      <c r="AE58">
        <v>11.63</v>
      </c>
      <c r="AF58">
        <v>55</v>
      </c>
      <c r="AG58">
        <v>0.28000000000000003</v>
      </c>
      <c r="AH58">
        <v>239.92</v>
      </c>
      <c r="AI58">
        <v>0</v>
      </c>
      <c r="AJ58">
        <v>0</v>
      </c>
      <c r="AK58">
        <v>21.94</v>
      </c>
      <c r="AL58">
        <v>0.39</v>
      </c>
      <c r="AM58">
        <v>0.34</v>
      </c>
      <c r="AN58">
        <v>50</v>
      </c>
      <c r="AO58">
        <v>20</v>
      </c>
      <c r="AP58">
        <v>0.39</v>
      </c>
      <c r="AQ58">
        <v>33.01</v>
      </c>
      <c r="AR58">
        <v>0</v>
      </c>
      <c r="AS58">
        <v>85.69</v>
      </c>
      <c r="AT58">
        <v>11.06</v>
      </c>
      <c r="AU58">
        <v>0</v>
      </c>
      <c r="AV58">
        <v>50</v>
      </c>
      <c r="AW58">
        <v>0</v>
      </c>
      <c r="AX58">
        <v>0.19</v>
      </c>
      <c r="AY58">
        <v>0.54</v>
      </c>
      <c r="AZ58">
        <v>0.48</v>
      </c>
      <c r="BA58">
        <v>0</v>
      </c>
      <c r="BB58">
        <v>72</v>
      </c>
      <c r="BC58">
        <v>0</v>
      </c>
      <c r="BD58">
        <v>125</v>
      </c>
      <c r="BE58">
        <v>0.38</v>
      </c>
      <c r="BF58">
        <v>168</v>
      </c>
    </row>
    <row r="59" spans="1:58">
      <c r="G59" t="s">
        <v>101</v>
      </c>
      <c r="H59" s="115">
        <v>165</v>
      </c>
      <c r="I59" s="88">
        <v>69.989999999999995</v>
      </c>
      <c r="J59" s="88">
        <v>3.4699999999999998</v>
      </c>
      <c r="K59" s="88">
        <v>0</v>
      </c>
      <c r="L59" s="88">
        <v>6.12</v>
      </c>
      <c r="M59" s="116">
        <v>0</v>
      </c>
      <c r="N59" s="115">
        <v>422.92999999999995</v>
      </c>
      <c r="O59" s="88">
        <v>330.32</v>
      </c>
      <c r="P59" s="88">
        <v>0</v>
      </c>
      <c r="Q59" s="88">
        <v>0</v>
      </c>
      <c r="R59" s="88">
        <v>0</v>
      </c>
      <c r="S59" s="116">
        <v>0</v>
      </c>
      <c r="W59">
        <v>0.34</v>
      </c>
      <c r="X59">
        <v>0</v>
      </c>
      <c r="Y59">
        <v>6.12</v>
      </c>
      <c r="Z59">
        <v>0</v>
      </c>
      <c r="AA59">
        <v>0</v>
      </c>
      <c r="AB59">
        <v>0</v>
      </c>
      <c r="AC59">
        <v>0</v>
      </c>
      <c r="AD59">
        <v>3.13</v>
      </c>
      <c r="AE59">
        <v>11.63</v>
      </c>
      <c r="AF59">
        <v>55</v>
      </c>
      <c r="AG59">
        <v>0.28000000000000003</v>
      </c>
      <c r="AH59">
        <v>239.92</v>
      </c>
      <c r="AI59">
        <v>0</v>
      </c>
      <c r="AJ59">
        <v>0</v>
      </c>
      <c r="AK59">
        <v>21.94</v>
      </c>
      <c r="AL59">
        <v>0.39</v>
      </c>
      <c r="AM59">
        <v>0.34</v>
      </c>
      <c r="AN59">
        <v>100</v>
      </c>
      <c r="AO59">
        <v>20</v>
      </c>
      <c r="AP59">
        <v>0.39</v>
      </c>
      <c r="AQ59">
        <v>33.01</v>
      </c>
      <c r="AR59">
        <v>0</v>
      </c>
      <c r="AS59">
        <v>85.69</v>
      </c>
      <c r="AT59">
        <v>11.06</v>
      </c>
      <c r="AU59">
        <v>0</v>
      </c>
      <c r="AV59">
        <v>50</v>
      </c>
      <c r="AW59">
        <v>0</v>
      </c>
      <c r="AX59">
        <v>0.19</v>
      </c>
      <c r="AY59">
        <v>0.54</v>
      </c>
      <c r="AZ59">
        <v>0.48</v>
      </c>
      <c r="BA59">
        <v>0</v>
      </c>
      <c r="BB59">
        <v>69.599999999999994</v>
      </c>
      <c r="BC59">
        <v>0</v>
      </c>
      <c r="BD59">
        <v>125</v>
      </c>
      <c r="BE59">
        <v>0.38</v>
      </c>
      <c r="BF59">
        <v>162.4</v>
      </c>
    </row>
    <row r="60" spans="1:58">
      <c r="G60" t="s">
        <v>102</v>
      </c>
      <c r="H60" s="115">
        <v>156.6</v>
      </c>
      <c r="I60" s="88">
        <v>66.39</v>
      </c>
      <c r="J60" s="88">
        <v>3.4699999999999998</v>
      </c>
      <c r="K60" s="88">
        <v>0</v>
      </c>
      <c r="L60" s="88">
        <v>5.92</v>
      </c>
      <c r="M60" s="116">
        <v>0</v>
      </c>
      <c r="N60" s="115">
        <v>422.92999999999995</v>
      </c>
      <c r="O60" s="88">
        <v>330.32</v>
      </c>
      <c r="P60" s="88">
        <v>0</v>
      </c>
      <c r="Q60" s="88">
        <v>0</v>
      </c>
      <c r="R60" s="88">
        <v>0</v>
      </c>
      <c r="S60" s="116">
        <v>0</v>
      </c>
      <c r="W60">
        <v>0.34</v>
      </c>
      <c r="X60">
        <v>0</v>
      </c>
      <c r="Y60">
        <v>5.92</v>
      </c>
      <c r="Z60">
        <v>0</v>
      </c>
      <c r="AA60">
        <v>0</v>
      </c>
      <c r="AB60">
        <v>0</v>
      </c>
      <c r="AC60">
        <v>0</v>
      </c>
      <c r="AD60">
        <v>3.13</v>
      </c>
      <c r="AE60">
        <v>11.63</v>
      </c>
      <c r="AF60">
        <v>55</v>
      </c>
      <c r="AG60">
        <v>0.28000000000000003</v>
      </c>
      <c r="AH60">
        <v>239.92</v>
      </c>
      <c r="AI60">
        <v>0</v>
      </c>
      <c r="AJ60">
        <v>0</v>
      </c>
      <c r="AK60">
        <v>21.94</v>
      </c>
      <c r="AL60">
        <v>0.39</v>
      </c>
      <c r="AM60">
        <v>0.34</v>
      </c>
      <c r="AN60">
        <v>100</v>
      </c>
      <c r="AO60">
        <v>20</v>
      </c>
      <c r="AP60">
        <v>0.39</v>
      </c>
      <c r="AQ60">
        <v>33.01</v>
      </c>
      <c r="AR60">
        <v>0</v>
      </c>
      <c r="AS60">
        <v>85.69</v>
      </c>
      <c r="AT60">
        <v>11.06</v>
      </c>
      <c r="AU60">
        <v>0</v>
      </c>
      <c r="AV60">
        <v>50</v>
      </c>
      <c r="AW60">
        <v>0</v>
      </c>
      <c r="AX60">
        <v>0.19</v>
      </c>
      <c r="AY60">
        <v>0.54</v>
      </c>
      <c r="AZ60">
        <v>0.48</v>
      </c>
      <c r="BA60">
        <v>0</v>
      </c>
      <c r="BB60">
        <v>66</v>
      </c>
      <c r="BC60">
        <v>0</v>
      </c>
      <c r="BD60">
        <v>125</v>
      </c>
      <c r="BE60">
        <v>0.38</v>
      </c>
      <c r="BF60">
        <v>154</v>
      </c>
    </row>
    <row r="61" spans="1:58">
      <c r="G61" t="s">
        <v>103</v>
      </c>
      <c r="H61" s="115">
        <v>151</v>
      </c>
      <c r="I61" s="88">
        <v>63.99</v>
      </c>
      <c r="J61" s="88">
        <v>3.4699999999999998</v>
      </c>
      <c r="K61" s="88">
        <v>0</v>
      </c>
      <c r="L61" s="88">
        <v>5.78</v>
      </c>
      <c r="M61" s="116">
        <v>0</v>
      </c>
      <c r="N61" s="115">
        <v>422.92999999999995</v>
      </c>
      <c r="O61" s="88">
        <v>330.32</v>
      </c>
      <c r="P61" s="88">
        <v>0</v>
      </c>
      <c r="Q61" s="88">
        <v>0</v>
      </c>
      <c r="R61" s="88">
        <v>0</v>
      </c>
      <c r="S61" s="116">
        <v>0</v>
      </c>
      <c r="W61">
        <v>0.34</v>
      </c>
      <c r="X61">
        <v>0</v>
      </c>
      <c r="Y61">
        <v>5.78</v>
      </c>
      <c r="Z61">
        <v>0</v>
      </c>
      <c r="AA61">
        <v>0</v>
      </c>
      <c r="AB61">
        <v>0</v>
      </c>
      <c r="AC61">
        <v>0</v>
      </c>
      <c r="AD61">
        <v>3.13</v>
      </c>
      <c r="AE61">
        <v>11.63</v>
      </c>
      <c r="AF61">
        <v>55</v>
      </c>
      <c r="AG61">
        <v>0.28000000000000003</v>
      </c>
      <c r="AH61">
        <v>239.92</v>
      </c>
      <c r="AI61">
        <v>0</v>
      </c>
      <c r="AJ61">
        <v>0</v>
      </c>
      <c r="AK61">
        <v>21.94</v>
      </c>
      <c r="AL61">
        <v>0.39</v>
      </c>
      <c r="AM61">
        <v>0.34</v>
      </c>
      <c r="AN61">
        <v>100</v>
      </c>
      <c r="AO61">
        <v>20</v>
      </c>
      <c r="AP61">
        <v>0.39</v>
      </c>
      <c r="AQ61">
        <v>33.01</v>
      </c>
      <c r="AR61">
        <v>0</v>
      </c>
      <c r="AS61">
        <v>85.69</v>
      </c>
      <c r="AT61">
        <v>11.06</v>
      </c>
      <c r="AU61">
        <v>0</v>
      </c>
      <c r="AV61">
        <v>50</v>
      </c>
      <c r="AW61">
        <v>0</v>
      </c>
      <c r="AX61">
        <v>0.19</v>
      </c>
      <c r="AY61">
        <v>0.54</v>
      </c>
      <c r="AZ61">
        <v>0.48</v>
      </c>
      <c r="BA61">
        <v>0</v>
      </c>
      <c r="BB61">
        <v>63.6</v>
      </c>
      <c r="BC61">
        <v>0</v>
      </c>
      <c r="BD61">
        <v>125</v>
      </c>
      <c r="BE61">
        <v>0.38</v>
      </c>
      <c r="BF61">
        <v>148.4</v>
      </c>
    </row>
    <row r="62" spans="1:58">
      <c r="G62" t="s">
        <v>104</v>
      </c>
      <c r="H62" s="115">
        <v>260.14999999999998</v>
      </c>
      <c r="I62" s="88">
        <v>60.39</v>
      </c>
      <c r="J62" s="88">
        <v>3.4699999999999998</v>
      </c>
      <c r="K62" s="88">
        <v>0</v>
      </c>
      <c r="L62" s="88">
        <v>5.54</v>
      </c>
      <c r="M62" s="116">
        <v>0</v>
      </c>
      <c r="N62" s="115">
        <v>422.92999999999995</v>
      </c>
      <c r="O62" s="88">
        <v>330.32</v>
      </c>
      <c r="P62" s="88">
        <v>0</v>
      </c>
      <c r="Q62" s="88">
        <v>0</v>
      </c>
      <c r="R62" s="88">
        <v>0</v>
      </c>
      <c r="S62" s="116">
        <v>0</v>
      </c>
      <c r="W62">
        <v>0.34</v>
      </c>
      <c r="X62">
        <v>0</v>
      </c>
      <c r="Y62">
        <v>5.54</v>
      </c>
      <c r="Z62">
        <v>0</v>
      </c>
      <c r="AA62">
        <v>0</v>
      </c>
      <c r="AB62">
        <v>0</v>
      </c>
      <c r="AC62">
        <v>0</v>
      </c>
      <c r="AD62">
        <v>3.13</v>
      </c>
      <c r="AE62">
        <v>11.63</v>
      </c>
      <c r="AF62">
        <v>55</v>
      </c>
      <c r="AG62">
        <v>0.28000000000000003</v>
      </c>
      <c r="AH62">
        <v>239.92</v>
      </c>
      <c r="AI62">
        <v>0</v>
      </c>
      <c r="AJ62">
        <v>0</v>
      </c>
      <c r="AK62">
        <v>21.94</v>
      </c>
      <c r="AL62">
        <v>0.39</v>
      </c>
      <c r="AM62">
        <v>0.34</v>
      </c>
      <c r="AN62">
        <v>100</v>
      </c>
      <c r="AO62">
        <v>20</v>
      </c>
      <c r="AP62">
        <v>0.39</v>
      </c>
      <c r="AQ62">
        <v>33.01</v>
      </c>
      <c r="AR62">
        <v>0</v>
      </c>
      <c r="AS62">
        <v>85.69</v>
      </c>
      <c r="AT62">
        <v>11.06</v>
      </c>
      <c r="AU62">
        <v>0</v>
      </c>
      <c r="AV62">
        <v>50</v>
      </c>
      <c r="AW62">
        <v>0</v>
      </c>
      <c r="AX62">
        <v>0.19</v>
      </c>
      <c r="AY62">
        <v>0.54</v>
      </c>
      <c r="AZ62">
        <v>0.48</v>
      </c>
      <c r="BA62">
        <v>0</v>
      </c>
      <c r="BB62">
        <v>60</v>
      </c>
      <c r="BC62">
        <v>117.55</v>
      </c>
      <c r="BD62">
        <v>125</v>
      </c>
      <c r="BE62">
        <v>0.38</v>
      </c>
      <c r="BF62">
        <v>140</v>
      </c>
    </row>
    <row r="63" spans="1:58">
      <c r="G63" t="s">
        <v>105</v>
      </c>
      <c r="H63" s="115">
        <v>250.77999999999997</v>
      </c>
      <c r="I63" s="88">
        <v>56.38</v>
      </c>
      <c r="J63" s="88">
        <v>3.4699999999999998</v>
      </c>
      <c r="K63" s="88">
        <v>0</v>
      </c>
      <c r="L63" s="88">
        <v>5.0599999999999996</v>
      </c>
      <c r="M63" s="116">
        <v>0</v>
      </c>
      <c r="N63" s="115">
        <v>422.92999999999995</v>
      </c>
      <c r="O63" s="88">
        <v>330.32</v>
      </c>
      <c r="P63" s="88">
        <v>0</v>
      </c>
      <c r="Q63" s="88">
        <v>0</v>
      </c>
      <c r="R63" s="88">
        <v>0</v>
      </c>
      <c r="S63" s="116">
        <v>0</v>
      </c>
      <c r="W63">
        <v>0.34</v>
      </c>
      <c r="X63">
        <v>0</v>
      </c>
      <c r="Y63">
        <v>5.0599999999999996</v>
      </c>
      <c r="Z63">
        <v>0</v>
      </c>
      <c r="AA63">
        <v>0</v>
      </c>
      <c r="AB63">
        <v>0</v>
      </c>
      <c r="AC63">
        <v>0</v>
      </c>
      <c r="AD63">
        <v>3.13</v>
      </c>
      <c r="AE63">
        <v>11.63</v>
      </c>
      <c r="AF63">
        <v>55</v>
      </c>
      <c r="AG63">
        <v>0.28000000000000003</v>
      </c>
      <c r="AH63">
        <v>239.92</v>
      </c>
      <c r="AI63">
        <v>0</v>
      </c>
      <c r="AJ63">
        <v>0</v>
      </c>
      <c r="AK63">
        <v>21.94</v>
      </c>
      <c r="AL63">
        <v>0.39</v>
      </c>
      <c r="AM63">
        <v>0.34</v>
      </c>
      <c r="AN63">
        <v>100</v>
      </c>
      <c r="AO63">
        <v>20</v>
      </c>
      <c r="AP63">
        <v>0.39</v>
      </c>
      <c r="AQ63">
        <v>33.01</v>
      </c>
      <c r="AR63">
        <v>0</v>
      </c>
      <c r="AS63">
        <v>85.69</v>
      </c>
      <c r="AT63">
        <v>11.06</v>
      </c>
      <c r="AU63">
        <v>0</v>
      </c>
      <c r="AV63">
        <v>50</v>
      </c>
      <c r="AW63">
        <v>0</v>
      </c>
      <c r="AX63">
        <v>0.19</v>
      </c>
      <c r="AY63">
        <v>0.54</v>
      </c>
      <c r="AZ63">
        <v>0.48</v>
      </c>
      <c r="BA63">
        <v>0</v>
      </c>
      <c r="BB63">
        <v>55.99</v>
      </c>
      <c r="BC63">
        <v>117.55</v>
      </c>
      <c r="BD63">
        <v>125</v>
      </c>
      <c r="BE63">
        <v>0.38</v>
      </c>
      <c r="BF63">
        <v>130.63</v>
      </c>
    </row>
    <row r="64" spans="1:58">
      <c r="G64" t="s">
        <v>106</v>
      </c>
      <c r="H64" s="115">
        <v>239.60999999999999</v>
      </c>
      <c r="I64" s="88">
        <v>51.58</v>
      </c>
      <c r="J64" s="88">
        <v>3.4699999999999998</v>
      </c>
      <c r="K64" s="88">
        <v>0</v>
      </c>
      <c r="L64" s="88">
        <v>4.33</v>
      </c>
      <c r="M64" s="116">
        <v>0</v>
      </c>
      <c r="N64" s="115">
        <v>422.92999999999995</v>
      </c>
      <c r="O64" s="88">
        <v>330.32</v>
      </c>
      <c r="P64" s="88">
        <v>0</v>
      </c>
      <c r="Q64" s="88">
        <v>0</v>
      </c>
      <c r="R64" s="88">
        <v>0</v>
      </c>
      <c r="S64" s="116">
        <v>0</v>
      </c>
      <c r="W64">
        <v>0.34</v>
      </c>
      <c r="X64">
        <v>0</v>
      </c>
      <c r="Y64">
        <v>4.33</v>
      </c>
      <c r="Z64">
        <v>0</v>
      </c>
      <c r="AA64">
        <v>0</v>
      </c>
      <c r="AB64">
        <v>0</v>
      </c>
      <c r="AC64">
        <v>0</v>
      </c>
      <c r="AD64">
        <v>3.13</v>
      </c>
      <c r="AE64">
        <v>11.63</v>
      </c>
      <c r="AF64">
        <v>55</v>
      </c>
      <c r="AG64">
        <v>0.28000000000000003</v>
      </c>
      <c r="AH64">
        <v>239.92</v>
      </c>
      <c r="AI64">
        <v>0</v>
      </c>
      <c r="AJ64">
        <v>0</v>
      </c>
      <c r="AK64">
        <v>21.94</v>
      </c>
      <c r="AL64">
        <v>0.39</v>
      </c>
      <c r="AM64">
        <v>0.34</v>
      </c>
      <c r="AN64">
        <v>100</v>
      </c>
      <c r="AO64">
        <v>20</v>
      </c>
      <c r="AP64">
        <v>0.39</v>
      </c>
      <c r="AQ64">
        <v>33.01</v>
      </c>
      <c r="AR64">
        <v>0</v>
      </c>
      <c r="AS64">
        <v>85.69</v>
      </c>
      <c r="AT64">
        <v>11.06</v>
      </c>
      <c r="AU64">
        <v>0</v>
      </c>
      <c r="AV64">
        <v>50</v>
      </c>
      <c r="AW64">
        <v>0</v>
      </c>
      <c r="AX64">
        <v>0.19</v>
      </c>
      <c r="AY64">
        <v>0.54</v>
      </c>
      <c r="AZ64">
        <v>0.48</v>
      </c>
      <c r="BA64">
        <v>0</v>
      </c>
      <c r="BB64">
        <v>51.19</v>
      </c>
      <c r="BC64">
        <v>117.55</v>
      </c>
      <c r="BD64">
        <v>125</v>
      </c>
      <c r="BE64">
        <v>0.38</v>
      </c>
      <c r="BF64">
        <v>119.46</v>
      </c>
    </row>
    <row r="65" spans="7:58">
      <c r="G65" t="s">
        <v>107</v>
      </c>
      <c r="H65" s="115">
        <v>229.42</v>
      </c>
      <c r="I65" s="88">
        <v>47.22</v>
      </c>
      <c r="J65" s="88">
        <v>3.4699999999999998</v>
      </c>
      <c r="K65" s="88">
        <v>0</v>
      </c>
      <c r="L65" s="88">
        <v>4</v>
      </c>
      <c r="M65" s="116">
        <v>0</v>
      </c>
      <c r="N65" s="115">
        <v>422.92999999999995</v>
      </c>
      <c r="O65" s="88">
        <v>330.32</v>
      </c>
      <c r="P65" s="88">
        <v>0</v>
      </c>
      <c r="Q65" s="88">
        <v>0</v>
      </c>
      <c r="R65" s="88">
        <v>0</v>
      </c>
      <c r="S65" s="116">
        <v>0</v>
      </c>
      <c r="W65">
        <v>0.34</v>
      </c>
      <c r="X65">
        <v>0</v>
      </c>
      <c r="Y65">
        <v>4</v>
      </c>
      <c r="Z65">
        <v>0</v>
      </c>
      <c r="AA65">
        <v>0</v>
      </c>
      <c r="AB65">
        <v>0</v>
      </c>
      <c r="AC65">
        <v>0</v>
      </c>
      <c r="AD65">
        <v>3.13</v>
      </c>
      <c r="AE65">
        <v>11.63</v>
      </c>
      <c r="AF65">
        <v>55</v>
      </c>
      <c r="AG65">
        <v>0.28000000000000003</v>
      </c>
      <c r="AH65">
        <v>239.92</v>
      </c>
      <c r="AI65">
        <v>0</v>
      </c>
      <c r="AJ65">
        <v>0</v>
      </c>
      <c r="AK65">
        <v>21.94</v>
      </c>
      <c r="AL65">
        <v>0.39</v>
      </c>
      <c r="AM65">
        <v>0.34</v>
      </c>
      <c r="AN65">
        <v>100</v>
      </c>
      <c r="AO65">
        <v>20</v>
      </c>
      <c r="AP65">
        <v>0.39</v>
      </c>
      <c r="AQ65">
        <v>33.01</v>
      </c>
      <c r="AR65">
        <v>0</v>
      </c>
      <c r="AS65">
        <v>85.69</v>
      </c>
      <c r="AT65">
        <v>11.06</v>
      </c>
      <c r="AU65">
        <v>0</v>
      </c>
      <c r="AV65">
        <v>50</v>
      </c>
      <c r="AW65">
        <v>0</v>
      </c>
      <c r="AX65">
        <v>0.19</v>
      </c>
      <c r="AY65">
        <v>0.54</v>
      </c>
      <c r="AZ65">
        <v>0.48</v>
      </c>
      <c r="BA65">
        <v>0</v>
      </c>
      <c r="BB65">
        <v>46.83</v>
      </c>
      <c r="BC65">
        <v>117.55</v>
      </c>
      <c r="BD65">
        <v>125</v>
      </c>
      <c r="BE65">
        <v>0.38</v>
      </c>
      <c r="BF65">
        <v>109.27</v>
      </c>
    </row>
    <row r="66" spans="7:58">
      <c r="G66" t="s">
        <v>108</v>
      </c>
      <c r="H66" s="115">
        <v>218.66</v>
      </c>
      <c r="I66" s="88">
        <v>42.61</v>
      </c>
      <c r="J66" s="88">
        <v>3.4699999999999998</v>
      </c>
      <c r="K66" s="88">
        <v>0</v>
      </c>
      <c r="L66" s="88">
        <v>3.66</v>
      </c>
      <c r="M66" s="116">
        <v>0</v>
      </c>
      <c r="N66" s="115">
        <v>422.92999999999995</v>
      </c>
      <c r="O66" s="88">
        <v>330.32</v>
      </c>
      <c r="P66" s="88">
        <v>0</v>
      </c>
      <c r="Q66" s="88">
        <v>0</v>
      </c>
      <c r="R66" s="88">
        <v>0</v>
      </c>
      <c r="S66" s="116">
        <v>0</v>
      </c>
      <c r="W66">
        <v>0.34</v>
      </c>
      <c r="X66">
        <v>0</v>
      </c>
      <c r="Y66">
        <v>3.66</v>
      </c>
      <c r="Z66">
        <v>0</v>
      </c>
      <c r="AA66">
        <v>0</v>
      </c>
      <c r="AB66">
        <v>0</v>
      </c>
      <c r="AC66">
        <v>0</v>
      </c>
      <c r="AD66">
        <v>3.13</v>
      </c>
      <c r="AE66">
        <v>11.63</v>
      </c>
      <c r="AF66">
        <v>55</v>
      </c>
      <c r="AG66">
        <v>0.28000000000000003</v>
      </c>
      <c r="AH66">
        <v>239.92</v>
      </c>
      <c r="AI66">
        <v>0</v>
      </c>
      <c r="AJ66">
        <v>0</v>
      </c>
      <c r="AK66">
        <v>21.94</v>
      </c>
      <c r="AL66">
        <v>0.39</v>
      </c>
      <c r="AM66">
        <v>0.34</v>
      </c>
      <c r="AN66">
        <v>100</v>
      </c>
      <c r="AO66">
        <v>20</v>
      </c>
      <c r="AP66">
        <v>0.39</v>
      </c>
      <c r="AQ66">
        <v>33.01</v>
      </c>
      <c r="AR66">
        <v>0</v>
      </c>
      <c r="AS66">
        <v>85.69</v>
      </c>
      <c r="AT66">
        <v>11.06</v>
      </c>
      <c r="AU66">
        <v>0</v>
      </c>
      <c r="AV66">
        <v>50</v>
      </c>
      <c r="AW66">
        <v>0</v>
      </c>
      <c r="AX66">
        <v>0.19</v>
      </c>
      <c r="AY66">
        <v>0.54</v>
      </c>
      <c r="AZ66">
        <v>0.48</v>
      </c>
      <c r="BA66">
        <v>0</v>
      </c>
      <c r="BB66">
        <v>42.22</v>
      </c>
      <c r="BC66">
        <v>117.55</v>
      </c>
      <c r="BD66">
        <v>125</v>
      </c>
      <c r="BE66">
        <v>0.38</v>
      </c>
      <c r="BF66">
        <v>98.51</v>
      </c>
    </row>
    <row r="67" spans="7:58">
      <c r="G67" t="s">
        <v>109</v>
      </c>
      <c r="H67" s="115">
        <v>206.57999999999998</v>
      </c>
      <c r="I67" s="88">
        <v>37.43</v>
      </c>
      <c r="J67" s="88">
        <v>3.57</v>
      </c>
      <c r="K67" s="88">
        <v>0</v>
      </c>
      <c r="L67" s="88">
        <v>2.99</v>
      </c>
      <c r="M67" s="116">
        <v>0</v>
      </c>
      <c r="N67" s="115">
        <v>422.92999999999995</v>
      </c>
      <c r="O67" s="88">
        <v>330.32</v>
      </c>
      <c r="P67" s="88">
        <v>0</v>
      </c>
      <c r="Q67" s="88">
        <v>0</v>
      </c>
      <c r="R67" s="88">
        <v>0</v>
      </c>
      <c r="S67" s="116">
        <v>0</v>
      </c>
      <c r="W67">
        <v>0.34</v>
      </c>
      <c r="X67">
        <v>0</v>
      </c>
      <c r="Y67">
        <v>2.99</v>
      </c>
      <c r="Z67">
        <v>0</v>
      </c>
      <c r="AA67">
        <v>0</v>
      </c>
      <c r="AB67">
        <v>0</v>
      </c>
      <c r="AC67">
        <v>0</v>
      </c>
      <c r="AD67">
        <v>3.23</v>
      </c>
      <c r="AE67">
        <v>11.63</v>
      </c>
      <c r="AF67">
        <v>55</v>
      </c>
      <c r="AG67">
        <v>0.28000000000000003</v>
      </c>
      <c r="AH67">
        <v>239.92</v>
      </c>
      <c r="AI67">
        <v>0</v>
      </c>
      <c r="AJ67">
        <v>0</v>
      </c>
      <c r="AK67">
        <v>21.94</v>
      </c>
      <c r="AL67">
        <v>0.39</v>
      </c>
      <c r="AM67">
        <v>0.34</v>
      </c>
      <c r="AN67">
        <v>100</v>
      </c>
      <c r="AO67">
        <v>20</v>
      </c>
      <c r="AP67">
        <v>0.39</v>
      </c>
      <c r="AQ67">
        <v>33.01</v>
      </c>
      <c r="AR67">
        <v>0</v>
      </c>
      <c r="AS67">
        <v>85.69</v>
      </c>
      <c r="AT67">
        <v>11.06</v>
      </c>
      <c r="AU67">
        <v>0</v>
      </c>
      <c r="AV67">
        <v>50</v>
      </c>
      <c r="AW67">
        <v>0</v>
      </c>
      <c r="AX67">
        <v>0.19</v>
      </c>
      <c r="AY67">
        <v>0.54</v>
      </c>
      <c r="AZ67">
        <v>0.48</v>
      </c>
      <c r="BA67">
        <v>0</v>
      </c>
      <c r="BB67">
        <v>37.04</v>
      </c>
      <c r="BC67">
        <v>117.55</v>
      </c>
      <c r="BD67">
        <v>125</v>
      </c>
      <c r="BE67">
        <v>0.38</v>
      </c>
      <c r="BF67">
        <v>86.43</v>
      </c>
    </row>
    <row r="68" spans="7:58">
      <c r="G68" t="s">
        <v>110</v>
      </c>
      <c r="H68" s="115">
        <v>191.41</v>
      </c>
      <c r="I68" s="88">
        <v>30.93</v>
      </c>
      <c r="J68" s="88">
        <v>3.57</v>
      </c>
      <c r="K68" s="88">
        <v>0</v>
      </c>
      <c r="L68" s="88">
        <v>2.7</v>
      </c>
      <c r="M68" s="116">
        <v>0</v>
      </c>
      <c r="N68" s="115">
        <v>422.92999999999995</v>
      </c>
      <c r="O68" s="88">
        <v>330.32</v>
      </c>
      <c r="P68" s="88">
        <v>0</v>
      </c>
      <c r="Q68" s="88">
        <v>0</v>
      </c>
      <c r="R68" s="88">
        <v>0</v>
      </c>
      <c r="S68" s="116">
        <v>0</v>
      </c>
      <c r="W68">
        <v>0.34</v>
      </c>
      <c r="X68">
        <v>0</v>
      </c>
      <c r="Y68">
        <v>2.7</v>
      </c>
      <c r="Z68">
        <v>0</v>
      </c>
      <c r="AA68">
        <v>0</v>
      </c>
      <c r="AB68">
        <v>0</v>
      </c>
      <c r="AC68">
        <v>0</v>
      </c>
      <c r="AD68">
        <v>3.23</v>
      </c>
      <c r="AE68">
        <v>11.63</v>
      </c>
      <c r="AF68">
        <v>55</v>
      </c>
      <c r="AG68">
        <v>0.28000000000000003</v>
      </c>
      <c r="AH68">
        <v>239.92</v>
      </c>
      <c r="AI68">
        <v>0</v>
      </c>
      <c r="AJ68">
        <v>0</v>
      </c>
      <c r="AK68">
        <v>21.94</v>
      </c>
      <c r="AL68">
        <v>0.39</v>
      </c>
      <c r="AM68">
        <v>0.34</v>
      </c>
      <c r="AN68">
        <v>100</v>
      </c>
      <c r="AO68">
        <v>20</v>
      </c>
      <c r="AP68">
        <v>0.39</v>
      </c>
      <c r="AQ68">
        <v>33.01</v>
      </c>
      <c r="AR68">
        <v>0</v>
      </c>
      <c r="AS68">
        <v>85.69</v>
      </c>
      <c r="AT68">
        <v>11.06</v>
      </c>
      <c r="AU68">
        <v>0</v>
      </c>
      <c r="AV68">
        <v>50</v>
      </c>
      <c r="AW68">
        <v>0</v>
      </c>
      <c r="AX68">
        <v>0.19</v>
      </c>
      <c r="AY68">
        <v>0.54</v>
      </c>
      <c r="AZ68">
        <v>0.48</v>
      </c>
      <c r="BA68">
        <v>0</v>
      </c>
      <c r="BB68">
        <v>30.54</v>
      </c>
      <c r="BC68">
        <v>117.55</v>
      </c>
      <c r="BD68">
        <v>125</v>
      </c>
      <c r="BE68">
        <v>0.38</v>
      </c>
      <c r="BF68">
        <v>71.260000000000005</v>
      </c>
    </row>
    <row r="69" spans="7:58">
      <c r="G69" t="s">
        <v>111</v>
      </c>
      <c r="H69" s="115">
        <v>184.27999999999997</v>
      </c>
      <c r="I69" s="88">
        <v>27.88</v>
      </c>
      <c r="J69" s="88">
        <v>3.57</v>
      </c>
      <c r="K69" s="88">
        <v>0</v>
      </c>
      <c r="L69" s="88">
        <v>1.95</v>
      </c>
      <c r="M69" s="116">
        <v>0</v>
      </c>
      <c r="N69" s="115">
        <v>422.92999999999995</v>
      </c>
      <c r="O69" s="88">
        <v>330.32</v>
      </c>
      <c r="P69" s="88">
        <v>0</v>
      </c>
      <c r="Q69" s="88">
        <v>0</v>
      </c>
      <c r="R69" s="88">
        <v>0</v>
      </c>
      <c r="S69" s="116">
        <v>0</v>
      </c>
      <c r="W69">
        <v>0.34</v>
      </c>
      <c r="X69">
        <v>0</v>
      </c>
      <c r="Y69">
        <v>1.95</v>
      </c>
      <c r="Z69">
        <v>0</v>
      </c>
      <c r="AA69">
        <v>0</v>
      </c>
      <c r="AB69">
        <v>0</v>
      </c>
      <c r="AC69">
        <v>0</v>
      </c>
      <c r="AD69">
        <v>3.23</v>
      </c>
      <c r="AE69">
        <v>11.63</v>
      </c>
      <c r="AF69">
        <v>55</v>
      </c>
      <c r="AG69">
        <v>0.28000000000000003</v>
      </c>
      <c r="AH69">
        <v>239.92</v>
      </c>
      <c r="AI69">
        <v>0</v>
      </c>
      <c r="AJ69">
        <v>0</v>
      </c>
      <c r="AK69">
        <v>21.94</v>
      </c>
      <c r="AL69">
        <v>0.39</v>
      </c>
      <c r="AM69">
        <v>0.34</v>
      </c>
      <c r="AN69">
        <v>100</v>
      </c>
      <c r="AO69">
        <v>20</v>
      </c>
      <c r="AP69">
        <v>0.39</v>
      </c>
      <c r="AQ69">
        <v>33.01</v>
      </c>
      <c r="AR69">
        <v>0</v>
      </c>
      <c r="AS69">
        <v>85.69</v>
      </c>
      <c r="AT69">
        <v>11.06</v>
      </c>
      <c r="AU69">
        <v>0</v>
      </c>
      <c r="AV69">
        <v>50</v>
      </c>
      <c r="AW69">
        <v>0</v>
      </c>
      <c r="AX69">
        <v>0.19</v>
      </c>
      <c r="AY69">
        <v>0.54</v>
      </c>
      <c r="AZ69">
        <v>0.48</v>
      </c>
      <c r="BA69">
        <v>0</v>
      </c>
      <c r="BB69">
        <v>27.49</v>
      </c>
      <c r="BC69">
        <v>117.55</v>
      </c>
      <c r="BD69">
        <v>125</v>
      </c>
      <c r="BE69">
        <v>0.38</v>
      </c>
      <c r="BF69">
        <v>64.13</v>
      </c>
    </row>
    <row r="70" spans="7:58">
      <c r="G70" t="s">
        <v>112</v>
      </c>
      <c r="H70" s="115">
        <v>170.03</v>
      </c>
      <c r="I70" s="88">
        <v>21.77</v>
      </c>
      <c r="J70" s="88">
        <v>3.57</v>
      </c>
      <c r="K70" s="88">
        <v>0</v>
      </c>
      <c r="L70" s="88">
        <v>1.5</v>
      </c>
      <c r="M70" s="116">
        <v>0</v>
      </c>
      <c r="N70" s="115">
        <v>422.92999999999995</v>
      </c>
      <c r="O70" s="88">
        <v>330.32</v>
      </c>
      <c r="P70" s="88">
        <v>0</v>
      </c>
      <c r="Q70" s="88">
        <v>0</v>
      </c>
      <c r="R70" s="88">
        <v>0</v>
      </c>
      <c r="S70" s="116">
        <v>0</v>
      </c>
      <c r="W70">
        <v>0.34</v>
      </c>
      <c r="X70">
        <v>0</v>
      </c>
      <c r="Y70">
        <v>1.5</v>
      </c>
      <c r="Z70">
        <v>0</v>
      </c>
      <c r="AA70">
        <v>0</v>
      </c>
      <c r="AB70">
        <v>0</v>
      </c>
      <c r="AC70">
        <v>0</v>
      </c>
      <c r="AD70">
        <v>3.23</v>
      </c>
      <c r="AE70">
        <v>11.63</v>
      </c>
      <c r="AF70">
        <v>55</v>
      </c>
      <c r="AG70">
        <v>0.28000000000000003</v>
      </c>
      <c r="AH70">
        <v>239.92</v>
      </c>
      <c r="AI70">
        <v>0</v>
      </c>
      <c r="AJ70">
        <v>0</v>
      </c>
      <c r="AK70">
        <v>21.94</v>
      </c>
      <c r="AL70">
        <v>0.39</v>
      </c>
      <c r="AM70">
        <v>0.34</v>
      </c>
      <c r="AN70">
        <v>100</v>
      </c>
      <c r="AO70">
        <v>20</v>
      </c>
      <c r="AP70">
        <v>0.39</v>
      </c>
      <c r="AQ70">
        <v>33.01</v>
      </c>
      <c r="AR70">
        <v>0</v>
      </c>
      <c r="AS70">
        <v>85.69</v>
      </c>
      <c r="AT70">
        <v>11.06</v>
      </c>
      <c r="AU70">
        <v>0</v>
      </c>
      <c r="AV70">
        <v>50</v>
      </c>
      <c r="AW70">
        <v>0</v>
      </c>
      <c r="AX70">
        <v>0.19</v>
      </c>
      <c r="AY70">
        <v>0.54</v>
      </c>
      <c r="AZ70">
        <v>0.48</v>
      </c>
      <c r="BA70">
        <v>0</v>
      </c>
      <c r="BB70">
        <v>21.38</v>
      </c>
      <c r="BC70">
        <v>117.55</v>
      </c>
      <c r="BD70">
        <v>125</v>
      </c>
      <c r="BE70">
        <v>0.38</v>
      </c>
      <c r="BF70">
        <v>49.88</v>
      </c>
    </row>
    <row r="71" spans="7:58">
      <c r="G71" t="s">
        <v>113</v>
      </c>
      <c r="H71" s="115">
        <v>541.54000000000008</v>
      </c>
      <c r="I71" s="88">
        <v>75.400000000000006</v>
      </c>
      <c r="J71" s="88">
        <v>3.57</v>
      </c>
      <c r="K71" s="88">
        <v>0</v>
      </c>
      <c r="L71" s="88">
        <v>1.1100000000000001</v>
      </c>
      <c r="M71" s="116">
        <v>0</v>
      </c>
      <c r="N71" s="115">
        <v>422.92999999999995</v>
      </c>
      <c r="O71" s="88">
        <v>330.32</v>
      </c>
      <c r="P71" s="88">
        <v>0</v>
      </c>
      <c r="Q71" s="88">
        <v>0</v>
      </c>
      <c r="R71" s="88">
        <v>0</v>
      </c>
      <c r="S71" s="116">
        <v>0</v>
      </c>
      <c r="W71">
        <v>0.34</v>
      </c>
      <c r="X71">
        <v>0</v>
      </c>
      <c r="Y71">
        <v>1.1100000000000001</v>
      </c>
      <c r="Z71">
        <v>0</v>
      </c>
      <c r="AA71">
        <v>0</v>
      </c>
      <c r="AB71">
        <v>0</v>
      </c>
      <c r="AC71">
        <v>59.74</v>
      </c>
      <c r="AD71">
        <v>3.23</v>
      </c>
      <c r="AE71">
        <v>11.63</v>
      </c>
      <c r="AF71">
        <v>55</v>
      </c>
      <c r="AG71">
        <v>0.28000000000000003</v>
      </c>
      <c r="AH71">
        <v>239.92</v>
      </c>
      <c r="AI71">
        <v>0</v>
      </c>
      <c r="AJ71">
        <v>0</v>
      </c>
      <c r="AK71">
        <v>21.94</v>
      </c>
      <c r="AL71">
        <v>0.39</v>
      </c>
      <c r="AM71">
        <v>0.34</v>
      </c>
      <c r="AN71">
        <v>100</v>
      </c>
      <c r="AO71">
        <v>20</v>
      </c>
      <c r="AP71">
        <v>0.39</v>
      </c>
      <c r="AQ71">
        <v>33.01</v>
      </c>
      <c r="AR71">
        <v>24.45</v>
      </c>
      <c r="AS71">
        <v>85.69</v>
      </c>
      <c r="AT71">
        <v>11.06</v>
      </c>
      <c r="AU71">
        <v>0</v>
      </c>
      <c r="AV71">
        <v>50</v>
      </c>
      <c r="AW71">
        <v>0</v>
      </c>
      <c r="AX71">
        <v>0.19</v>
      </c>
      <c r="AY71">
        <v>0.54</v>
      </c>
      <c r="AZ71">
        <v>0.48</v>
      </c>
      <c r="BA71">
        <v>361.31</v>
      </c>
      <c r="BB71">
        <v>15.27</v>
      </c>
      <c r="BC71">
        <v>117.55</v>
      </c>
      <c r="BD71">
        <v>125</v>
      </c>
      <c r="BE71">
        <v>0.38</v>
      </c>
      <c r="BF71">
        <v>35.630000000000003</v>
      </c>
    </row>
    <row r="72" spans="7:58">
      <c r="G72" t="s">
        <v>114</v>
      </c>
      <c r="H72" s="115">
        <v>577.37</v>
      </c>
      <c r="I72" s="88">
        <v>13.67</v>
      </c>
      <c r="J72" s="88">
        <v>3.57</v>
      </c>
      <c r="K72" s="88">
        <v>0</v>
      </c>
      <c r="L72" s="88">
        <v>0.74</v>
      </c>
      <c r="M72" s="116">
        <v>0</v>
      </c>
      <c r="N72" s="115">
        <v>422.92999999999995</v>
      </c>
      <c r="O72" s="88">
        <v>330.32</v>
      </c>
      <c r="P72" s="88">
        <v>0</v>
      </c>
      <c r="Q72" s="88">
        <v>0</v>
      </c>
      <c r="R72" s="88">
        <v>0</v>
      </c>
      <c r="S72" s="116">
        <v>0</v>
      </c>
      <c r="W72">
        <v>0.34</v>
      </c>
      <c r="X72">
        <v>0</v>
      </c>
      <c r="Y72">
        <v>0.74</v>
      </c>
      <c r="Z72">
        <v>0</v>
      </c>
      <c r="AA72">
        <v>0</v>
      </c>
      <c r="AB72">
        <v>0</v>
      </c>
      <c r="AC72">
        <v>5.78</v>
      </c>
      <c r="AD72">
        <v>3.23</v>
      </c>
      <c r="AE72">
        <v>11.63</v>
      </c>
      <c r="AF72">
        <v>55</v>
      </c>
      <c r="AG72">
        <v>0.28000000000000003</v>
      </c>
      <c r="AH72">
        <v>239.92</v>
      </c>
      <c r="AI72">
        <v>0</v>
      </c>
      <c r="AJ72">
        <v>0</v>
      </c>
      <c r="AK72">
        <v>21.94</v>
      </c>
      <c r="AL72">
        <v>0.39</v>
      </c>
      <c r="AM72">
        <v>0.34</v>
      </c>
      <c r="AN72">
        <v>100</v>
      </c>
      <c r="AO72">
        <v>20</v>
      </c>
      <c r="AP72">
        <v>0.39</v>
      </c>
      <c r="AQ72">
        <v>33.01</v>
      </c>
      <c r="AR72">
        <v>24.45</v>
      </c>
      <c r="AS72">
        <v>85.69</v>
      </c>
      <c r="AT72">
        <v>11.06</v>
      </c>
      <c r="AU72">
        <v>0</v>
      </c>
      <c r="AV72">
        <v>50</v>
      </c>
      <c r="AW72">
        <v>0</v>
      </c>
      <c r="AX72">
        <v>0.19</v>
      </c>
      <c r="AY72">
        <v>0.54</v>
      </c>
      <c r="AZ72">
        <v>0.48</v>
      </c>
      <c r="BA72">
        <v>415.27</v>
      </c>
      <c r="BB72">
        <v>7.5</v>
      </c>
      <c r="BC72">
        <v>117.55</v>
      </c>
      <c r="BD72">
        <v>125</v>
      </c>
      <c r="BE72">
        <v>0.38</v>
      </c>
      <c r="BF72">
        <v>17.5</v>
      </c>
    </row>
    <row r="73" spans="7:58">
      <c r="G73" t="s">
        <v>115</v>
      </c>
      <c r="H73" s="115">
        <v>584.89</v>
      </c>
      <c r="I73" s="88">
        <v>8.64</v>
      </c>
      <c r="J73" s="88">
        <v>3.57</v>
      </c>
      <c r="K73" s="88">
        <v>0</v>
      </c>
      <c r="L73" s="88">
        <v>0.45</v>
      </c>
      <c r="M73" s="116">
        <v>0</v>
      </c>
      <c r="N73" s="115">
        <v>422.92999999999995</v>
      </c>
      <c r="O73" s="88">
        <v>330.32</v>
      </c>
      <c r="P73" s="88">
        <v>0</v>
      </c>
      <c r="Q73" s="88">
        <v>0</v>
      </c>
      <c r="R73" s="88">
        <v>0</v>
      </c>
      <c r="S73" s="116">
        <v>0</v>
      </c>
      <c r="W73">
        <v>0.34</v>
      </c>
      <c r="X73">
        <v>0</v>
      </c>
      <c r="Y73">
        <v>0.45</v>
      </c>
      <c r="Z73">
        <v>0</v>
      </c>
      <c r="AA73">
        <v>0</v>
      </c>
      <c r="AB73">
        <v>0</v>
      </c>
      <c r="AC73">
        <v>0</v>
      </c>
      <c r="AD73">
        <v>3.23</v>
      </c>
      <c r="AE73">
        <v>11.63</v>
      </c>
      <c r="AF73">
        <v>55</v>
      </c>
      <c r="AG73">
        <v>0.28000000000000003</v>
      </c>
      <c r="AH73">
        <v>239.92</v>
      </c>
      <c r="AI73">
        <v>0</v>
      </c>
      <c r="AJ73">
        <v>0</v>
      </c>
      <c r="AK73">
        <v>21.94</v>
      </c>
      <c r="AL73">
        <v>0.39</v>
      </c>
      <c r="AM73">
        <v>0.34</v>
      </c>
      <c r="AN73">
        <v>100</v>
      </c>
      <c r="AO73">
        <v>20</v>
      </c>
      <c r="AP73">
        <v>0.39</v>
      </c>
      <c r="AQ73">
        <v>33.01</v>
      </c>
      <c r="AR73">
        <v>24.45</v>
      </c>
      <c r="AS73">
        <v>85.69</v>
      </c>
      <c r="AT73">
        <v>11.06</v>
      </c>
      <c r="AU73">
        <v>0</v>
      </c>
      <c r="AV73">
        <v>50</v>
      </c>
      <c r="AW73">
        <v>0</v>
      </c>
      <c r="AX73">
        <v>0.19</v>
      </c>
      <c r="AY73">
        <v>0.54</v>
      </c>
      <c r="AZ73">
        <v>0.48</v>
      </c>
      <c r="BA73">
        <v>421.05</v>
      </c>
      <c r="BB73">
        <v>8.25</v>
      </c>
      <c r="BC73">
        <v>117.55</v>
      </c>
      <c r="BD73">
        <v>125</v>
      </c>
      <c r="BE73">
        <v>0.38</v>
      </c>
      <c r="BF73">
        <v>19.239999999999998</v>
      </c>
    </row>
    <row r="74" spans="7:58">
      <c r="G74" t="s">
        <v>116</v>
      </c>
      <c r="H74" s="115">
        <v>599.16999999999996</v>
      </c>
      <c r="I74" s="88">
        <v>6.5</v>
      </c>
      <c r="J74" s="88">
        <v>3.57</v>
      </c>
      <c r="K74" s="88">
        <v>0</v>
      </c>
      <c r="L74" s="88">
        <v>0.22</v>
      </c>
      <c r="M74" s="116">
        <v>0</v>
      </c>
      <c r="N74" s="115">
        <v>422.92999999999995</v>
      </c>
      <c r="O74" s="88">
        <v>330.32</v>
      </c>
      <c r="P74" s="88">
        <v>0</v>
      </c>
      <c r="Q74" s="88">
        <v>0</v>
      </c>
      <c r="R74" s="88">
        <v>0</v>
      </c>
      <c r="S74" s="116">
        <v>0</v>
      </c>
      <c r="W74">
        <v>0.34</v>
      </c>
      <c r="X74">
        <v>0</v>
      </c>
      <c r="Y74">
        <v>0.22</v>
      </c>
      <c r="Z74">
        <v>0</v>
      </c>
      <c r="AA74">
        <v>0</v>
      </c>
      <c r="AB74">
        <v>0</v>
      </c>
      <c r="AC74">
        <v>0</v>
      </c>
      <c r="AD74">
        <v>3.23</v>
      </c>
      <c r="AE74">
        <v>11.63</v>
      </c>
      <c r="AF74">
        <v>55</v>
      </c>
      <c r="AG74">
        <v>0.28000000000000003</v>
      </c>
      <c r="AH74">
        <v>239.92</v>
      </c>
      <c r="AI74">
        <v>19.27</v>
      </c>
      <c r="AJ74">
        <v>0</v>
      </c>
      <c r="AK74">
        <v>21.94</v>
      </c>
      <c r="AL74">
        <v>0.39</v>
      </c>
      <c r="AM74">
        <v>0.34</v>
      </c>
      <c r="AN74">
        <v>100</v>
      </c>
      <c r="AO74">
        <v>20</v>
      </c>
      <c r="AP74">
        <v>0.39</v>
      </c>
      <c r="AQ74">
        <v>33.01</v>
      </c>
      <c r="AR74">
        <v>24.45</v>
      </c>
      <c r="AS74">
        <v>85.69</v>
      </c>
      <c r="AT74">
        <v>11.06</v>
      </c>
      <c r="AU74">
        <v>0</v>
      </c>
      <c r="AV74">
        <v>50</v>
      </c>
      <c r="AW74">
        <v>0</v>
      </c>
      <c r="AX74">
        <v>0.19</v>
      </c>
      <c r="AY74">
        <v>0.54</v>
      </c>
      <c r="AZ74">
        <v>0.48</v>
      </c>
      <c r="BA74">
        <v>421.05</v>
      </c>
      <c r="BB74">
        <v>6.11</v>
      </c>
      <c r="BC74">
        <v>117.55</v>
      </c>
      <c r="BD74">
        <v>125</v>
      </c>
      <c r="BE74">
        <v>0.38</v>
      </c>
      <c r="BF74">
        <v>14.25</v>
      </c>
    </row>
    <row r="75" spans="7:58">
      <c r="G75" t="s">
        <v>117</v>
      </c>
      <c r="H75" s="115">
        <v>513.09</v>
      </c>
      <c r="I75" s="88">
        <v>138.32999999999998</v>
      </c>
      <c r="J75" s="88">
        <v>3.57</v>
      </c>
      <c r="K75" s="88">
        <v>0</v>
      </c>
      <c r="L75" s="88">
        <v>0.1</v>
      </c>
      <c r="M75" s="116">
        <v>0</v>
      </c>
      <c r="N75" s="115">
        <v>286.35000000000002</v>
      </c>
      <c r="O75" s="88">
        <v>294.63</v>
      </c>
      <c r="P75" s="88">
        <v>0</v>
      </c>
      <c r="Q75" s="88">
        <v>0</v>
      </c>
      <c r="R75" s="88">
        <v>0</v>
      </c>
      <c r="S75" s="116">
        <v>0</v>
      </c>
      <c r="W75">
        <v>0.34</v>
      </c>
      <c r="X75">
        <v>50</v>
      </c>
      <c r="Y75">
        <v>0.1</v>
      </c>
      <c r="Z75">
        <v>0</v>
      </c>
      <c r="AA75">
        <v>53.34</v>
      </c>
      <c r="AB75">
        <v>0</v>
      </c>
      <c r="AC75">
        <v>134.88999999999999</v>
      </c>
      <c r="AD75">
        <v>3.23</v>
      </c>
      <c r="AE75">
        <v>11.63</v>
      </c>
      <c r="AF75">
        <v>55</v>
      </c>
      <c r="AG75">
        <v>0.28000000000000003</v>
      </c>
      <c r="AH75">
        <v>0</v>
      </c>
      <c r="AI75">
        <v>45.28</v>
      </c>
      <c r="AJ75">
        <v>50</v>
      </c>
      <c r="AK75">
        <v>21.94</v>
      </c>
      <c r="AL75">
        <v>0.39</v>
      </c>
      <c r="AM75">
        <v>0.34</v>
      </c>
      <c r="AN75">
        <v>100</v>
      </c>
      <c r="AO75">
        <v>20</v>
      </c>
      <c r="AP75">
        <v>0.39</v>
      </c>
      <c r="AQ75">
        <v>33.01</v>
      </c>
      <c r="AR75">
        <v>25.47</v>
      </c>
      <c r="AS75">
        <v>0</v>
      </c>
      <c r="AT75">
        <v>11.06</v>
      </c>
      <c r="AU75">
        <v>96.35</v>
      </c>
      <c r="AV75">
        <v>50</v>
      </c>
      <c r="AW75">
        <v>0</v>
      </c>
      <c r="AX75">
        <v>0.19</v>
      </c>
      <c r="AY75">
        <v>0.54</v>
      </c>
      <c r="AZ75">
        <v>0.48</v>
      </c>
      <c r="BA75">
        <v>218.71</v>
      </c>
      <c r="BB75">
        <v>3.05</v>
      </c>
      <c r="BC75">
        <v>117.55</v>
      </c>
      <c r="BD75">
        <v>125</v>
      </c>
      <c r="BE75">
        <v>0.38</v>
      </c>
      <c r="BF75">
        <v>7.13</v>
      </c>
    </row>
    <row r="76" spans="7:58">
      <c r="G76" t="s">
        <v>118</v>
      </c>
      <c r="H76" s="115">
        <v>535.83999999999992</v>
      </c>
      <c r="I76" s="88">
        <v>140.1</v>
      </c>
      <c r="J76" s="88">
        <v>3.57</v>
      </c>
      <c r="K76" s="88">
        <v>0</v>
      </c>
      <c r="L76" s="88">
        <v>0</v>
      </c>
      <c r="M76" s="116">
        <v>0</v>
      </c>
      <c r="N76" s="115">
        <v>286.35000000000002</v>
      </c>
      <c r="O76" s="88">
        <v>294.63</v>
      </c>
      <c r="P76" s="88">
        <v>0</v>
      </c>
      <c r="Q76" s="88">
        <v>0</v>
      </c>
      <c r="R76" s="88">
        <v>0</v>
      </c>
      <c r="S76" s="116">
        <v>0</v>
      </c>
      <c r="W76">
        <v>0.34</v>
      </c>
      <c r="X76">
        <v>50</v>
      </c>
      <c r="Y76">
        <v>0</v>
      </c>
      <c r="Z76">
        <v>0</v>
      </c>
      <c r="AA76">
        <v>53.34</v>
      </c>
      <c r="AB76">
        <v>0</v>
      </c>
      <c r="AC76">
        <v>139.71</v>
      </c>
      <c r="AD76">
        <v>3.23</v>
      </c>
      <c r="AE76">
        <v>11.63</v>
      </c>
      <c r="AF76">
        <v>55</v>
      </c>
      <c r="AG76">
        <v>0.28000000000000003</v>
      </c>
      <c r="AH76">
        <v>0</v>
      </c>
      <c r="AI76">
        <v>74.19</v>
      </c>
      <c r="AJ76">
        <v>50</v>
      </c>
      <c r="AK76">
        <v>21.94</v>
      </c>
      <c r="AL76">
        <v>0.39</v>
      </c>
      <c r="AM76">
        <v>0.34</v>
      </c>
      <c r="AN76">
        <v>100</v>
      </c>
      <c r="AO76">
        <v>20</v>
      </c>
      <c r="AP76">
        <v>0.39</v>
      </c>
      <c r="AQ76">
        <v>33.01</v>
      </c>
      <c r="AR76">
        <v>25.47</v>
      </c>
      <c r="AS76">
        <v>0</v>
      </c>
      <c r="AT76">
        <v>11.06</v>
      </c>
      <c r="AU76">
        <v>96.35</v>
      </c>
      <c r="AV76">
        <v>50</v>
      </c>
      <c r="AW76">
        <v>0</v>
      </c>
      <c r="AX76">
        <v>0.19</v>
      </c>
      <c r="AY76">
        <v>0.54</v>
      </c>
      <c r="AZ76">
        <v>0.48</v>
      </c>
      <c r="BA76">
        <v>219.68</v>
      </c>
      <c r="BB76">
        <v>0</v>
      </c>
      <c r="BC76">
        <v>117.55</v>
      </c>
      <c r="BD76">
        <v>125</v>
      </c>
      <c r="BE76">
        <v>0.38</v>
      </c>
      <c r="BF76">
        <v>0</v>
      </c>
    </row>
    <row r="77" spans="7:58">
      <c r="G77" t="s">
        <v>119</v>
      </c>
      <c r="H77" s="115">
        <v>549.32999999999993</v>
      </c>
      <c r="I77" s="88">
        <v>144.91</v>
      </c>
      <c r="J77" s="88">
        <v>3.57</v>
      </c>
      <c r="K77" s="88">
        <v>0</v>
      </c>
      <c r="L77" s="88">
        <v>0</v>
      </c>
      <c r="M77" s="116">
        <v>0</v>
      </c>
      <c r="N77" s="115">
        <v>286.35000000000002</v>
      </c>
      <c r="O77" s="88">
        <v>294.63</v>
      </c>
      <c r="P77" s="88">
        <v>0</v>
      </c>
      <c r="Q77" s="88">
        <v>0</v>
      </c>
      <c r="R77" s="88">
        <v>0</v>
      </c>
      <c r="S77" s="116">
        <v>0</v>
      </c>
      <c r="W77">
        <v>0.34</v>
      </c>
      <c r="X77">
        <v>50</v>
      </c>
      <c r="Y77">
        <v>0</v>
      </c>
      <c r="Z77">
        <v>0</v>
      </c>
      <c r="AA77">
        <v>53.34</v>
      </c>
      <c r="AB77">
        <v>117.55</v>
      </c>
      <c r="AC77">
        <v>144.52000000000001</v>
      </c>
      <c r="AD77">
        <v>3.23</v>
      </c>
      <c r="AE77">
        <v>11.63</v>
      </c>
      <c r="AF77">
        <v>55</v>
      </c>
      <c r="AG77">
        <v>0.28000000000000003</v>
      </c>
      <c r="AH77">
        <v>0</v>
      </c>
      <c r="AI77">
        <v>113.69</v>
      </c>
      <c r="AJ77">
        <v>50</v>
      </c>
      <c r="AK77">
        <v>21.94</v>
      </c>
      <c r="AL77">
        <v>0.39</v>
      </c>
      <c r="AM77">
        <v>0.34</v>
      </c>
      <c r="AN77">
        <v>100</v>
      </c>
      <c r="AO77">
        <v>20</v>
      </c>
      <c r="AP77">
        <v>0.39</v>
      </c>
      <c r="AQ77">
        <v>33.01</v>
      </c>
      <c r="AR77">
        <v>25.47</v>
      </c>
      <c r="AS77">
        <v>0</v>
      </c>
      <c r="AT77">
        <v>11.06</v>
      </c>
      <c r="AU77">
        <v>172.47</v>
      </c>
      <c r="AV77">
        <v>50</v>
      </c>
      <c r="AW77">
        <v>0</v>
      </c>
      <c r="AX77">
        <v>0.19</v>
      </c>
      <c r="AY77">
        <v>0.54</v>
      </c>
      <c r="AZ77">
        <v>0.48</v>
      </c>
      <c r="BA77">
        <v>0</v>
      </c>
      <c r="BB77">
        <v>0</v>
      </c>
      <c r="BC77">
        <v>117.55</v>
      </c>
      <c r="BD77">
        <v>125</v>
      </c>
      <c r="BE77">
        <v>0.38</v>
      </c>
      <c r="BF77">
        <v>0</v>
      </c>
    </row>
    <row r="78" spans="7:58">
      <c r="G78" t="s">
        <v>120</v>
      </c>
      <c r="H78" s="115">
        <v>568.6</v>
      </c>
      <c r="I78" s="88">
        <v>149.72999999999999</v>
      </c>
      <c r="J78" s="88">
        <v>3.57</v>
      </c>
      <c r="K78" s="88">
        <v>0</v>
      </c>
      <c r="L78" s="88">
        <v>0</v>
      </c>
      <c r="M78" s="116">
        <v>0</v>
      </c>
      <c r="N78" s="115">
        <v>286.35000000000002</v>
      </c>
      <c r="O78" s="88">
        <v>294.63</v>
      </c>
      <c r="P78" s="88">
        <v>0</v>
      </c>
      <c r="Q78" s="88">
        <v>0</v>
      </c>
      <c r="R78" s="88">
        <v>0</v>
      </c>
      <c r="S78" s="116">
        <v>0</v>
      </c>
      <c r="W78">
        <v>0.34</v>
      </c>
      <c r="X78">
        <v>50</v>
      </c>
      <c r="Y78">
        <v>0</v>
      </c>
      <c r="Z78">
        <v>0</v>
      </c>
      <c r="AA78">
        <v>53.34</v>
      </c>
      <c r="AB78">
        <v>117.55</v>
      </c>
      <c r="AC78">
        <v>149.34</v>
      </c>
      <c r="AD78">
        <v>3.23</v>
      </c>
      <c r="AE78">
        <v>11.63</v>
      </c>
      <c r="AF78">
        <v>55</v>
      </c>
      <c r="AG78">
        <v>0.28000000000000003</v>
      </c>
      <c r="AH78">
        <v>0</v>
      </c>
      <c r="AI78">
        <v>113.69</v>
      </c>
      <c r="AJ78">
        <v>50</v>
      </c>
      <c r="AK78">
        <v>21.94</v>
      </c>
      <c r="AL78">
        <v>0.39</v>
      </c>
      <c r="AM78">
        <v>0.34</v>
      </c>
      <c r="AN78">
        <v>100</v>
      </c>
      <c r="AO78">
        <v>20</v>
      </c>
      <c r="AP78">
        <v>0.39</v>
      </c>
      <c r="AQ78">
        <v>33.01</v>
      </c>
      <c r="AR78">
        <v>25.47</v>
      </c>
      <c r="AS78">
        <v>0</v>
      </c>
      <c r="AT78">
        <v>11.06</v>
      </c>
      <c r="AU78">
        <v>191.74</v>
      </c>
      <c r="AV78">
        <v>50</v>
      </c>
      <c r="AW78">
        <v>0</v>
      </c>
      <c r="AX78">
        <v>0.19</v>
      </c>
      <c r="AY78">
        <v>0.54</v>
      </c>
      <c r="AZ78">
        <v>0.48</v>
      </c>
      <c r="BA78">
        <v>0</v>
      </c>
      <c r="BB78">
        <v>0</v>
      </c>
      <c r="BC78">
        <v>117.55</v>
      </c>
      <c r="BD78">
        <v>125</v>
      </c>
      <c r="BE78">
        <v>0.38</v>
      </c>
      <c r="BF78">
        <v>0</v>
      </c>
    </row>
    <row r="79" spans="7:58">
      <c r="G79" t="s">
        <v>121</v>
      </c>
      <c r="H79" s="115">
        <v>555.38</v>
      </c>
      <c r="I79" s="88">
        <v>144.95000000000002</v>
      </c>
      <c r="J79" s="88">
        <v>3.61</v>
      </c>
      <c r="K79" s="88">
        <v>0</v>
      </c>
      <c r="L79" s="88">
        <v>0</v>
      </c>
      <c r="M79" s="116">
        <v>0</v>
      </c>
      <c r="N79" s="115">
        <v>286.35000000000002</v>
      </c>
      <c r="O79" s="88">
        <v>294.63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50</v>
      </c>
      <c r="Y79">
        <v>0</v>
      </c>
      <c r="Z79">
        <v>0</v>
      </c>
      <c r="AA79">
        <v>53.34</v>
      </c>
      <c r="AB79">
        <v>117.55</v>
      </c>
      <c r="AC79">
        <v>144.52000000000001</v>
      </c>
      <c r="AD79">
        <v>3.23</v>
      </c>
      <c r="AE79">
        <v>11.63</v>
      </c>
      <c r="AF79">
        <v>55</v>
      </c>
      <c r="AG79">
        <v>0.31</v>
      </c>
      <c r="AH79">
        <v>0</v>
      </c>
      <c r="AI79">
        <v>113.69</v>
      </c>
      <c r="AJ79">
        <v>50</v>
      </c>
      <c r="AK79">
        <v>21.94</v>
      </c>
      <c r="AL79">
        <v>0.43</v>
      </c>
      <c r="AM79">
        <v>0.38</v>
      </c>
      <c r="AN79">
        <v>100</v>
      </c>
      <c r="AO79">
        <v>20</v>
      </c>
      <c r="AP79">
        <v>0.43</v>
      </c>
      <c r="AQ79">
        <v>33.01</v>
      </c>
      <c r="AR79">
        <v>25.47</v>
      </c>
      <c r="AS79">
        <v>0</v>
      </c>
      <c r="AT79">
        <v>11.06</v>
      </c>
      <c r="AU79">
        <v>178.25</v>
      </c>
      <c r="AV79">
        <v>50</v>
      </c>
      <c r="AW79">
        <v>0</v>
      </c>
      <c r="AX79">
        <v>0.2</v>
      </c>
      <c r="AY79">
        <v>0.6</v>
      </c>
      <c r="AZ79">
        <v>0.54</v>
      </c>
      <c r="BA79">
        <v>0</v>
      </c>
      <c r="BB79">
        <v>0</v>
      </c>
      <c r="BC79">
        <v>117.55</v>
      </c>
      <c r="BD79">
        <v>125</v>
      </c>
      <c r="BE79">
        <v>0.41</v>
      </c>
      <c r="BF79">
        <v>0</v>
      </c>
    </row>
    <row r="80" spans="7:58">
      <c r="G80" t="s">
        <v>122</v>
      </c>
      <c r="H80" s="115">
        <v>537.06999999999994</v>
      </c>
      <c r="I80" s="88">
        <v>135.32</v>
      </c>
      <c r="J80" s="88">
        <v>3.61</v>
      </c>
      <c r="K80" s="88">
        <v>0</v>
      </c>
      <c r="L80" s="88">
        <v>0</v>
      </c>
      <c r="M80" s="116">
        <v>0</v>
      </c>
      <c r="N80" s="115">
        <v>286.35000000000002</v>
      </c>
      <c r="O80" s="88">
        <v>294.63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50</v>
      </c>
      <c r="Y80">
        <v>0</v>
      </c>
      <c r="Z80">
        <v>0</v>
      </c>
      <c r="AA80">
        <v>53.34</v>
      </c>
      <c r="AB80">
        <v>117.55</v>
      </c>
      <c r="AC80">
        <v>134.88999999999999</v>
      </c>
      <c r="AD80">
        <v>3.23</v>
      </c>
      <c r="AE80">
        <v>11.63</v>
      </c>
      <c r="AF80">
        <v>55</v>
      </c>
      <c r="AG80">
        <v>0.31</v>
      </c>
      <c r="AH80">
        <v>0</v>
      </c>
      <c r="AI80">
        <v>74.19</v>
      </c>
      <c r="AJ80">
        <v>50</v>
      </c>
      <c r="AK80">
        <v>21.94</v>
      </c>
      <c r="AL80">
        <v>0.43</v>
      </c>
      <c r="AM80">
        <v>0.38</v>
      </c>
      <c r="AN80">
        <v>100</v>
      </c>
      <c r="AO80">
        <v>20</v>
      </c>
      <c r="AP80">
        <v>0.43</v>
      </c>
      <c r="AQ80">
        <v>33.01</v>
      </c>
      <c r="AR80">
        <v>25.47</v>
      </c>
      <c r="AS80">
        <v>0</v>
      </c>
      <c r="AT80">
        <v>11.06</v>
      </c>
      <c r="AU80">
        <v>199.44</v>
      </c>
      <c r="AV80">
        <v>50</v>
      </c>
      <c r="AW80">
        <v>0</v>
      </c>
      <c r="AX80">
        <v>0.2</v>
      </c>
      <c r="AY80">
        <v>0.6</v>
      </c>
      <c r="AZ80">
        <v>0.54</v>
      </c>
      <c r="BA80">
        <v>0</v>
      </c>
      <c r="BB80">
        <v>0</v>
      </c>
      <c r="BC80">
        <v>117.55</v>
      </c>
      <c r="BD80">
        <v>125</v>
      </c>
      <c r="BE80">
        <v>0.41</v>
      </c>
      <c r="BF80">
        <v>0</v>
      </c>
    </row>
    <row r="81" spans="7:58">
      <c r="G81" t="s">
        <v>123</v>
      </c>
      <c r="H81" s="115">
        <v>574.64</v>
      </c>
      <c r="I81" s="88">
        <v>130.5</v>
      </c>
      <c r="J81" s="88">
        <v>3.61</v>
      </c>
      <c r="K81" s="88">
        <v>0</v>
      </c>
      <c r="L81" s="88">
        <v>0</v>
      </c>
      <c r="M81" s="116">
        <v>0</v>
      </c>
      <c r="N81" s="115">
        <v>286.35000000000002</v>
      </c>
      <c r="O81" s="88">
        <v>294.63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50</v>
      </c>
      <c r="Y81">
        <v>0</v>
      </c>
      <c r="Z81">
        <v>0</v>
      </c>
      <c r="AA81">
        <v>53.34</v>
      </c>
      <c r="AB81">
        <v>67.44</v>
      </c>
      <c r="AC81">
        <v>130.07</v>
      </c>
      <c r="AD81">
        <v>3.23</v>
      </c>
      <c r="AE81">
        <v>11.63</v>
      </c>
      <c r="AF81">
        <v>55</v>
      </c>
      <c r="AG81">
        <v>0.31</v>
      </c>
      <c r="AH81">
        <v>0</v>
      </c>
      <c r="AI81">
        <v>45.28</v>
      </c>
      <c r="AJ81">
        <v>50</v>
      </c>
      <c r="AK81">
        <v>21.94</v>
      </c>
      <c r="AL81">
        <v>0.43</v>
      </c>
      <c r="AM81">
        <v>0.38</v>
      </c>
      <c r="AN81">
        <v>100</v>
      </c>
      <c r="AO81">
        <v>20</v>
      </c>
      <c r="AP81">
        <v>0.43</v>
      </c>
      <c r="AQ81">
        <v>33.01</v>
      </c>
      <c r="AR81">
        <v>25.47</v>
      </c>
      <c r="AS81">
        <v>0</v>
      </c>
      <c r="AT81">
        <v>11.06</v>
      </c>
      <c r="AU81">
        <v>192.7</v>
      </c>
      <c r="AV81">
        <v>50</v>
      </c>
      <c r="AW81">
        <v>0</v>
      </c>
      <c r="AX81">
        <v>0.2</v>
      </c>
      <c r="AY81">
        <v>0.6</v>
      </c>
      <c r="AZ81">
        <v>0.54</v>
      </c>
      <c r="BA81">
        <v>123.33</v>
      </c>
      <c r="BB81">
        <v>0</v>
      </c>
      <c r="BC81">
        <v>117.55</v>
      </c>
      <c r="BD81">
        <v>125</v>
      </c>
      <c r="BE81">
        <v>0.41</v>
      </c>
      <c r="BF81">
        <v>0</v>
      </c>
    </row>
    <row r="82" spans="7:58">
      <c r="G82" t="s">
        <v>124</v>
      </c>
      <c r="H82" s="115">
        <v>589.08999999999992</v>
      </c>
      <c r="I82" s="88">
        <v>63.06</v>
      </c>
      <c r="J82" s="88">
        <v>3.61</v>
      </c>
      <c r="K82" s="88">
        <v>0</v>
      </c>
      <c r="L82" s="88">
        <v>0</v>
      </c>
      <c r="M82" s="116">
        <v>0</v>
      </c>
      <c r="N82" s="115">
        <v>286.35000000000002</v>
      </c>
      <c r="O82" s="88">
        <v>294.63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50</v>
      </c>
      <c r="Y82">
        <v>0</v>
      </c>
      <c r="Z82">
        <v>0</v>
      </c>
      <c r="AA82">
        <v>53.34</v>
      </c>
      <c r="AB82">
        <v>67.44</v>
      </c>
      <c r="AC82">
        <v>62.63</v>
      </c>
      <c r="AD82">
        <v>3.23</v>
      </c>
      <c r="AE82">
        <v>11.63</v>
      </c>
      <c r="AF82">
        <v>55</v>
      </c>
      <c r="AG82">
        <v>0.31</v>
      </c>
      <c r="AH82">
        <v>0</v>
      </c>
      <c r="AI82">
        <v>17.34</v>
      </c>
      <c r="AJ82">
        <v>50</v>
      </c>
      <c r="AK82">
        <v>21.94</v>
      </c>
      <c r="AL82">
        <v>0.43</v>
      </c>
      <c r="AM82">
        <v>0.38</v>
      </c>
      <c r="AN82">
        <v>100</v>
      </c>
      <c r="AO82">
        <v>20</v>
      </c>
      <c r="AP82">
        <v>0.43</v>
      </c>
      <c r="AQ82">
        <v>33.01</v>
      </c>
      <c r="AR82">
        <v>25.47</v>
      </c>
      <c r="AS82">
        <v>0</v>
      </c>
      <c r="AT82">
        <v>11.06</v>
      </c>
      <c r="AU82">
        <v>0</v>
      </c>
      <c r="AV82">
        <v>50</v>
      </c>
      <c r="AW82">
        <v>0</v>
      </c>
      <c r="AX82">
        <v>0.2</v>
      </c>
      <c r="AY82">
        <v>0.6</v>
      </c>
      <c r="AZ82">
        <v>0.54</v>
      </c>
      <c r="BA82">
        <v>358.42</v>
      </c>
      <c r="BB82">
        <v>0</v>
      </c>
      <c r="BC82">
        <v>117.55</v>
      </c>
      <c r="BD82">
        <v>125</v>
      </c>
      <c r="BE82">
        <v>0.41</v>
      </c>
      <c r="BF82">
        <v>0</v>
      </c>
    </row>
    <row r="83" spans="7:58">
      <c r="G83" t="s">
        <v>125</v>
      </c>
      <c r="H83" s="115">
        <v>584.28</v>
      </c>
      <c r="I83" s="88">
        <v>0.43</v>
      </c>
      <c r="J83" s="88">
        <v>3.61</v>
      </c>
      <c r="K83" s="88">
        <v>0</v>
      </c>
      <c r="L83" s="88">
        <v>0</v>
      </c>
      <c r="M83" s="116">
        <v>0</v>
      </c>
      <c r="N83" s="115">
        <v>286.35000000000002</v>
      </c>
      <c r="O83" s="88">
        <v>294.63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50</v>
      </c>
      <c r="Y83">
        <v>0</v>
      </c>
      <c r="Z83">
        <v>0</v>
      </c>
      <c r="AA83">
        <v>53.34</v>
      </c>
      <c r="AB83">
        <v>0</v>
      </c>
      <c r="AC83">
        <v>0</v>
      </c>
      <c r="AD83">
        <v>3.23</v>
      </c>
      <c r="AE83">
        <v>11.63</v>
      </c>
      <c r="AF83">
        <v>55</v>
      </c>
      <c r="AG83">
        <v>0.31</v>
      </c>
      <c r="AH83">
        <v>0</v>
      </c>
      <c r="AI83">
        <v>17.34</v>
      </c>
      <c r="AJ83">
        <v>50</v>
      </c>
      <c r="AK83">
        <v>21.94</v>
      </c>
      <c r="AL83">
        <v>0.43</v>
      </c>
      <c r="AM83">
        <v>0.38</v>
      </c>
      <c r="AN83">
        <v>100</v>
      </c>
      <c r="AO83">
        <v>20</v>
      </c>
      <c r="AP83">
        <v>0.43</v>
      </c>
      <c r="AQ83">
        <v>33.01</v>
      </c>
      <c r="AR83">
        <v>25.47</v>
      </c>
      <c r="AS83">
        <v>0</v>
      </c>
      <c r="AT83">
        <v>11.06</v>
      </c>
      <c r="AU83">
        <v>0</v>
      </c>
      <c r="AV83">
        <v>50</v>
      </c>
      <c r="AW83">
        <v>0</v>
      </c>
      <c r="AX83">
        <v>0.2</v>
      </c>
      <c r="AY83">
        <v>0.6</v>
      </c>
      <c r="AZ83">
        <v>0.54</v>
      </c>
      <c r="BA83">
        <v>421.05</v>
      </c>
      <c r="BB83">
        <v>0</v>
      </c>
      <c r="BC83">
        <v>117.55</v>
      </c>
      <c r="BD83">
        <v>125</v>
      </c>
      <c r="BE83">
        <v>0.41</v>
      </c>
      <c r="BF83">
        <v>0</v>
      </c>
    </row>
    <row r="84" spans="7:58">
      <c r="G84" t="s">
        <v>126</v>
      </c>
      <c r="H84" s="115">
        <v>572.71999999999991</v>
      </c>
      <c r="I84" s="88">
        <v>11.99</v>
      </c>
      <c r="J84" s="88">
        <v>3.61</v>
      </c>
      <c r="K84" s="88">
        <v>0</v>
      </c>
      <c r="L84" s="88">
        <v>0</v>
      </c>
      <c r="M84" s="116">
        <v>0</v>
      </c>
      <c r="N84" s="115">
        <v>286.35000000000002</v>
      </c>
      <c r="O84" s="88">
        <v>294.63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50</v>
      </c>
      <c r="Y84">
        <v>0</v>
      </c>
      <c r="Z84">
        <v>0</v>
      </c>
      <c r="AA84">
        <v>53.34</v>
      </c>
      <c r="AB84">
        <v>0</v>
      </c>
      <c r="AC84">
        <v>11.56</v>
      </c>
      <c r="AD84">
        <v>3.23</v>
      </c>
      <c r="AE84">
        <v>11.63</v>
      </c>
      <c r="AF84">
        <v>55</v>
      </c>
      <c r="AG84">
        <v>0.31</v>
      </c>
      <c r="AH84">
        <v>0</v>
      </c>
      <c r="AI84">
        <v>17.34</v>
      </c>
      <c r="AJ84">
        <v>50</v>
      </c>
      <c r="AK84">
        <v>21.94</v>
      </c>
      <c r="AL84">
        <v>0.43</v>
      </c>
      <c r="AM84">
        <v>0.38</v>
      </c>
      <c r="AN84">
        <v>100</v>
      </c>
      <c r="AO84">
        <v>20</v>
      </c>
      <c r="AP84">
        <v>0.43</v>
      </c>
      <c r="AQ84">
        <v>33.01</v>
      </c>
      <c r="AR84">
        <v>25.47</v>
      </c>
      <c r="AS84">
        <v>0</v>
      </c>
      <c r="AT84">
        <v>11.06</v>
      </c>
      <c r="AU84">
        <v>0</v>
      </c>
      <c r="AV84">
        <v>50</v>
      </c>
      <c r="AW84">
        <v>0</v>
      </c>
      <c r="AX84">
        <v>0.2</v>
      </c>
      <c r="AY84">
        <v>0.6</v>
      </c>
      <c r="AZ84">
        <v>0.54</v>
      </c>
      <c r="BA84">
        <v>409.49</v>
      </c>
      <c r="BB84">
        <v>0</v>
      </c>
      <c r="BC84">
        <v>117.55</v>
      </c>
      <c r="BD84">
        <v>125</v>
      </c>
      <c r="BE84">
        <v>0.41</v>
      </c>
      <c r="BF84">
        <v>0</v>
      </c>
    </row>
    <row r="85" spans="7:58">
      <c r="G85" t="s">
        <v>127</v>
      </c>
      <c r="H85" s="115">
        <v>543.80999999999995</v>
      </c>
      <c r="I85" s="88">
        <v>40.9</v>
      </c>
      <c r="J85" s="88">
        <v>3.61</v>
      </c>
      <c r="K85" s="88">
        <v>0</v>
      </c>
      <c r="L85" s="88">
        <v>0</v>
      </c>
      <c r="M85" s="116">
        <v>0</v>
      </c>
      <c r="N85" s="115">
        <v>286.35000000000002</v>
      </c>
      <c r="O85" s="88">
        <v>294.63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50</v>
      </c>
      <c r="Y85">
        <v>0</v>
      </c>
      <c r="Z85">
        <v>0</v>
      </c>
      <c r="AA85">
        <v>53.34</v>
      </c>
      <c r="AB85">
        <v>0</v>
      </c>
      <c r="AC85">
        <v>40.47</v>
      </c>
      <c r="AD85">
        <v>3.23</v>
      </c>
      <c r="AE85">
        <v>11.63</v>
      </c>
      <c r="AF85">
        <v>55</v>
      </c>
      <c r="AG85">
        <v>0.31</v>
      </c>
      <c r="AH85">
        <v>0</v>
      </c>
      <c r="AI85">
        <v>17.34</v>
      </c>
      <c r="AJ85">
        <v>50</v>
      </c>
      <c r="AK85">
        <v>21.94</v>
      </c>
      <c r="AL85">
        <v>0.43</v>
      </c>
      <c r="AM85">
        <v>0.38</v>
      </c>
      <c r="AN85">
        <v>100</v>
      </c>
      <c r="AO85">
        <v>20</v>
      </c>
      <c r="AP85">
        <v>0.43</v>
      </c>
      <c r="AQ85">
        <v>33.01</v>
      </c>
      <c r="AR85">
        <v>25.47</v>
      </c>
      <c r="AS85">
        <v>0</v>
      </c>
      <c r="AT85">
        <v>11.06</v>
      </c>
      <c r="AU85">
        <v>0</v>
      </c>
      <c r="AV85">
        <v>50</v>
      </c>
      <c r="AW85">
        <v>0</v>
      </c>
      <c r="AX85">
        <v>0.2</v>
      </c>
      <c r="AY85">
        <v>0.6</v>
      </c>
      <c r="AZ85">
        <v>0.54</v>
      </c>
      <c r="BA85">
        <v>380.58</v>
      </c>
      <c r="BB85">
        <v>0</v>
      </c>
      <c r="BC85">
        <v>117.55</v>
      </c>
      <c r="BD85">
        <v>125</v>
      </c>
      <c r="BE85">
        <v>0.41</v>
      </c>
      <c r="BF85">
        <v>0</v>
      </c>
    </row>
    <row r="86" spans="7:58">
      <c r="G86" t="s">
        <v>128</v>
      </c>
      <c r="H86" s="115">
        <v>488.90000000000003</v>
      </c>
      <c r="I86" s="88">
        <v>63.06</v>
      </c>
      <c r="J86" s="88">
        <v>3.61</v>
      </c>
      <c r="K86" s="88">
        <v>0</v>
      </c>
      <c r="L86" s="88">
        <v>0</v>
      </c>
      <c r="M86" s="116">
        <v>0</v>
      </c>
      <c r="N86" s="115">
        <v>286.35000000000002</v>
      </c>
      <c r="O86" s="88">
        <v>294.63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50</v>
      </c>
      <c r="Y86">
        <v>0</v>
      </c>
      <c r="Z86">
        <v>0</v>
      </c>
      <c r="AA86">
        <v>53.34</v>
      </c>
      <c r="AB86">
        <v>0</v>
      </c>
      <c r="AC86">
        <v>62.63</v>
      </c>
      <c r="AD86">
        <v>3.23</v>
      </c>
      <c r="AE86">
        <v>11.63</v>
      </c>
      <c r="AF86">
        <v>55</v>
      </c>
      <c r="AG86">
        <v>0.31</v>
      </c>
      <c r="AH86">
        <v>0</v>
      </c>
      <c r="AI86">
        <v>0</v>
      </c>
      <c r="AJ86">
        <v>50</v>
      </c>
      <c r="AK86">
        <v>21.94</v>
      </c>
      <c r="AL86">
        <v>0.43</v>
      </c>
      <c r="AM86">
        <v>0.38</v>
      </c>
      <c r="AN86">
        <v>100</v>
      </c>
      <c r="AO86">
        <v>20</v>
      </c>
      <c r="AP86">
        <v>0.43</v>
      </c>
      <c r="AQ86">
        <v>33.01</v>
      </c>
      <c r="AR86">
        <v>25.47</v>
      </c>
      <c r="AS86">
        <v>0</v>
      </c>
      <c r="AT86">
        <v>11.06</v>
      </c>
      <c r="AU86">
        <v>0</v>
      </c>
      <c r="AV86">
        <v>50</v>
      </c>
      <c r="AW86">
        <v>0</v>
      </c>
      <c r="AX86">
        <v>0.2</v>
      </c>
      <c r="AY86">
        <v>0.6</v>
      </c>
      <c r="AZ86">
        <v>0.54</v>
      </c>
      <c r="BA86">
        <v>343.01</v>
      </c>
      <c r="BB86">
        <v>0</v>
      </c>
      <c r="BC86">
        <v>117.55</v>
      </c>
      <c r="BD86">
        <v>125</v>
      </c>
      <c r="BE86">
        <v>0.41</v>
      </c>
      <c r="BF86">
        <v>0</v>
      </c>
    </row>
    <row r="87" spans="7:58">
      <c r="G87" t="s">
        <v>129</v>
      </c>
      <c r="H87" s="115">
        <v>399.35</v>
      </c>
      <c r="I87" s="88">
        <v>48.53</v>
      </c>
      <c r="J87" s="88">
        <v>3.63</v>
      </c>
      <c r="K87" s="88">
        <v>0</v>
      </c>
      <c r="L87" s="88">
        <v>0</v>
      </c>
      <c r="M87" s="116">
        <v>0</v>
      </c>
      <c r="N87" s="115">
        <v>286.35000000000002</v>
      </c>
      <c r="O87" s="88">
        <v>294.63</v>
      </c>
      <c r="P87" s="88">
        <v>0</v>
      </c>
      <c r="Q87" s="88">
        <v>0</v>
      </c>
      <c r="R87" s="88">
        <v>0</v>
      </c>
      <c r="S87" s="116">
        <v>0</v>
      </c>
      <c r="W87">
        <v>0.4</v>
      </c>
      <c r="X87">
        <v>50</v>
      </c>
      <c r="Y87">
        <v>0</v>
      </c>
      <c r="Z87">
        <v>0</v>
      </c>
      <c r="AA87">
        <v>53.34</v>
      </c>
      <c r="AB87">
        <v>0</v>
      </c>
      <c r="AC87">
        <v>48.18</v>
      </c>
      <c r="AD87">
        <v>3.23</v>
      </c>
      <c r="AE87">
        <v>11.63</v>
      </c>
      <c r="AF87">
        <v>55</v>
      </c>
      <c r="AG87">
        <v>0.33</v>
      </c>
      <c r="AH87">
        <v>0</v>
      </c>
      <c r="AI87">
        <v>0</v>
      </c>
      <c r="AJ87">
        <v>50</v>
      </c>
      <c r="AK87">
        <v>21.94</v>
      </c>
      <c r="AL87">
        <v>0.35</v>
      </c>
      <c r="AM87">
        <v>0.4</v>
      </c>
      <c r="AN87">
        <v>100</v>
      </c>
      <c r="AO87">
        <v>20</v>
      </c>
      <c r="AP87">
        <v>0.35</v>
      </c>
      <c r="AQ87">
        <v>33.01</v>
      </c>
      <c r="AR87">
        <v>25.47</v>
      </c>
      <c r="AS87">
        <v>0</v>
      </c>
      <c r="AT87">
        <v>11.06</v>
      </c>
      <c r="AU87">
        <v>0</v>
      </c>
      <c r="AV87">
        <v>50</v>
      </c>
      <c r="AW87">
        <v>0</v>
      </c>
      <c r="AX87">
        <v>0.2</v>
      </c>
      <c r="AY87">
        <v>0.64</v>
      </c>
      <c r="AZ87">
        <v>0.56999999999999995</v>
      </c>
      <c r="BA87">
        <v>253.4</v>
      </c>
      <c r="BB87">
        <v>0</v>
      </c>
      <c r="BC87">
        <v>117.55</v>
      </c>
      <c r="BD87">
        <v>125</v>
      </c>
      <c r="BE87">
        <v>0.44</v>
      </c>
      <c r="BF87">
        <v>0</v>
      </c>
    </row>
    <row r="88" spans="7:58">
      <c r="G88" t="s">
        <v>130</v>
      </c>
      <c r="H88" s="115">
        <v>368.52</v>
      </c>
      <c r="I88" s="88">
        <v>0.35</v>
      </c>
      <c r="J88" s="88">
        <v>3.63</v>
      </c>
      <c r="K88" s="88">
        <v>0</v>
      </c>
      <c r="L88" s="88">
        <v>0</v>
      </c>
      <c r="M88" s="116">
        <v>0</v>
      </c>
      <c r="N88" s="115">
        <v>286.35000000000002</v>
      </c>
      <c r="O88" s="88">
        <v>294.63</v>
      </c>
      <c r="P88" s="88">
        <v>0</v>
      </c>
      <c r="Q88" s="88">
        <v>0</v>
      </c>
      <c r="R88" s="88">
        <v>0</v>
      </c>
      <c r="S88" s="116">
        <v>0</v>
      </c>
      <c r="W88">
        <v>0.4</v>
      </c>
      <c r="X88">
        <v>50</v>
      </c>
      <c r="Y88">
        <v>0</v>
      </c>
      <c r="Z88">
        <v>0</v>
      </c>
      <c r="AA88">
        <v>53.34</v>
      </c>
      <c r="AB88">
        <v>0</v>
      </c>
      <c r="AC88">
        <v>0</v>
      </c>
      <c r="AD88">
        <v>3.23</v>
      </c>
      <c r="AE88">
        <v>11.63</v>
      </c>
      <c r="AF88">
        <v>55</v>
      </c>
      <c r="AG88">
        <v>0.33</v>
      </c>
      <c r="AH88">
        <v>0</v>
      </c>
      <c r="AI88">
        <v>0</v>
      </c>
      <c r="AJ88">
        <v>50</v>
      </c>
      <c r="AK88">
        <v>21.94</v>
      </c>
      <c r="AL88">
        <v>0.35</v>
      </c>
      <c r="AM88">
        <v>0.4</v>
      </c>
      <c r="AN88">
        <v>100</v>
      </c>
      <c r="AO88">
        <v>20</v>
      </c>
      <c r="AP88">
        <v>0.35</v>
      </c>
      <c r="AQ88">
        <v>33.01</v>
      </c>
      <c r="AR88">
        <v>25.47</v>
      </c>
      <c r="AS88">
        <v>0</v>
      </c>
      <c r="AT88">
        <v>11.06</v>
      </c>
      <c r="AU88">
        <v>0</v>
      </c>
      <c r="AV88">
        <v>50</v>
      </c>
      <c r="AW88">
        <v>0</v>
      </c>
      <c r="AX88">
        <v>0.2</v>
      </c>
      <c r="AY88">
        <v>0.64</v>
      </c>
      <c r="AZ88">
        <v>0.56999999999999995</v>
      </c>
      <c r="BA88">
        <v>222.57</v>
      </c>
      <c r="BB88">
        <v>0</v>
      </c>
      <c r="BC88">
        <v>117.55</v>
      </c>
      <c r="BD88">
        <v>125</v>
      </c>
      <c r="BE88">
        <v>0.44</v>
      </c>
      <c r="BF88">
        <v>0</v>
      </c>
    </row>
    <row r="89" spans="7:58">
      <c r="G89" t="s">
        <v>131</v>
      </c>
      <c r="H89" s="115">
        <v>321.31</v>
      </c>
      <c r="I89" s="88">
        <v>0.35</v>
      </c>
      <c r="J89" s="88">
        <v>3.63</v>
      </c>
      <c r="K89" s="88">
        <v>0</v>
      </c>
      <c r="L89" s="88">
        <v>0</v>
      </c>
      <c r="M89" s="116">
        <v>0</v>
      </c>
      <c r="N89" s="115">
        <v>286.35000000000002</v>
      </c>
      <c r="O89" s="88">
        <v>294.63</v>
      </c>
      <c r="P89" s="88">
        <v>0</v>
      </c>
      <c r="Q89" s="88">
        <v>0</v>
      </c>
      <c r="R89" s="88">
        <v>0</v>
      </c>
      <c r="S89" s="116">
        <v>0</v>
      </c>
      <c r="W89">
        <v>0.4</v>
      </c>
      <c r="X89">
        <v>50</v>
      </c>
      <c r="Y89">
        <v>0</v>
      </c>
      <c r="Z89">
        <v>0</v>
      </c>
      <c r="AA89">
        <v>53.34</v>
      </c>
      <c r="AB89">
        <v>0</v>
      </c>
      <c r="AC89">
        <v>0</v>
      </c>
      <c r="AD89">
        <v>3.23</v>
      </c>
      <c r="AE89">
        <v>11.63</v>
      </c>
      <c r="AF89">
        <v>55</v>
      </c>
      <c r="AG89">
        <v>0.33</v>
      </c>
      <c r="AH89">
        <v>0</v>
      </c>
      <c r="AI89">
        <v>0</v>
      </c>
      <c r="AJ89">
        <v>50</v>
      </c>
      <c r="AK89">
        <v>21.94</v>
      </c>
      <c r="AL89">
        <v>0.35</v>
      </c>
      <c r="AM89">
        <v>0.4</v>
      </c>
      <c r="AN89">
        <v>100</v>
      </c>
      <c r="AO89">
        <v>20</v>
      </c>
      <c r="AP89">
        <v>0.35</v>
      </c>
      <c r="AQ89">
        <v>33.01</v>
      </c>
      <c r="AR89">
        <v>25.47</v>
      </c>
      <c r="AS89">
        <v>0</v>
      </c>
      <c r="AT89">
        <v>11.06</v>
      </c>
      <c r="AU89">
        <v>0</v>
      </c>
      <c r="AV89">
        <v>50</v>
      </c>
      <c r="AW89">
        <v>0</v>
      </c>
      <c r="AX89">
        <v>0.2</v>
      </c>
      <c r="AY89">
        <v>0.64</v>
      </c>
      <c r="AZ89">
        <v>0.56999999999999995</v>
      </c>
      <c r="BA89">
        <v>175.36</v>
      </c>
      <c r="BB89">
        <v>0</v>
      </c>
      <c r="BC89">
        <v>117.55</v>
      </c>
      <c r="BD89">
        <v>125</v>
      </c>
      <c r="BE89">
        <v>0.44</v>
      </c>
      <c r="BF89">
        <v>0</v>
      </c>
    </row>
    <row r="90" spans="7:58">
      <c r="G90" t="s">
        <v>132</v>
      </c>
      <c r="H90" s="115">
        <v>279.88</v>
      </c>
      <c r="I90" s="88">
        <v>0.35</v>
      </c>
      <c r="J90" s="88">
        <v>3.63</v>
      </c>
      <c r="K90" s="88">
        <v>0</v>
      </c>
      <c r="L90" s="88">
        <v>0</v>
      </c>
      <c r="M90" s="116">
        <v>0</v>
      </c>
      <c r="N90" s="115">
        <v>286.35000000000002</v>
      </c>
      <c r="O90" s="88">
        <v>294.63</v>
      </c>
      <c r="P90" s="88">
        <v>0</v>
      </c>
      <c r="Q90" s="88">
        <v>0</v>
      </c>
      <c r="R90" s="88">
        <v>0</v>
      </c>
      <c r="S90" s="116">
        <v>0</v>
      </c>
      <c r="W90">
        <v>0.4</v>
      </c>
      <c r="X90">
        <v>50</v>
      </c>
      <c r="Y90">
        <v>0</v>
      </c>
      <c r="Z90">
        <v>0</v>
      </c>
      <c r="AA90">
        <v>53.34</v>
      </c>
      <c r="AB90">
        <v>0</v>
      </c>
      <c r="AC90">
        <v>0</v>
      </c>
      <c r="AD90">
        <v>3.23</v>
      </c>
      <c r="AE90">
        <v>11.63</v>
      </c>
      <c r="AF90">
        <v>55</v>
      </c>
      <c r="AG90">
        <v>0.33</v>
      </c>
      <c r="AH90">
        <v>0</v>
      </c>
      <c r="AI90">
        <v>0</v>
      </c>
      <c r="AJ90">
        <v>50</v>
      </c>
      <c r="AK90">
        <v>21.94</v>
      </c>
      <c r="AL90">
        <v>0.35</v>
      </c>
      <c r="AM90">
        <v>0.4</v>
      </c>
      <c r="AN90">
        <v>100</v>
      </c>
      <c r="AO90">
        <v>20</v>
      </c>
      <c r="AP90">
        <v>0.35</v>
      </c>
      <c r="AQ90">
        <v>33.01</v>
      </c>
      <c r="AR90">
        <v>25.47</v>
      </c>
      <c r="AS90">
        <v>0</v>
      </c>
      <c r="AT90">
        <v>11.06</v>
      </c>
      <c r="AU90">
        <v>0</v>
      </c>
      <c r="AV90">
        <v>50</v>
      </c>
      <c r="AW90">
        <v>0</v>
      </c>
      <c r="AX90">
        <v>0.2</v>
      </c>
      <c r="AY90">
        <v>0.64</v>
      </c>
      <c r="AZ90">
        <v>0.56999999999999995</v>
      </c>
      <c r="BA90">
        <v>133.93</v>
      </c>
      <c r="BB90">
        <v>0</v>
      </c>
      <c r="BC90">
        <v>117.55</v>
      </c>
      <c r="BD90">
        <v>125</v>
      </c>
      <c r="BE90">
        <v>0.44</v>
      </c>
      <c r="BF90">
        <v>0</v>
      </c>
    </row>
    <row r="91" spans="7:58">
      <c r="G91" t="s">
        <v>133</v>
      </c>
      <c r="H91" s="115">
        <v>144.93</v>
      </c>
      <c r="I91" s="88">
        <v>0.35</v>
      </c>
      <c r="J91" s="88">
        <v>3.63</v>
      </c>
      <c r="K91" s="88">
        <v>0</v>
      </c>
      <c r="L91" s="88">
        <v>0</v>
      </c>
      <c r="M91" s="116">
        <v>0</v>
      </c>
      <c r="N91" s="115">
        <v>331.22</v>
      </c>
      <c r="O91" s="88">
        <v>309.66999999999996</v>
      </c>
      <c r="P91" s="88">
        <v>0</v>
      </c>
      <c r="Q91" s="88">
        <v>0</v>
      </c>
      <c r="R91" s="88">
        <v>0</v>
      </c>
      <c r="S91" s="116">
        <v>0</v>
      </c>
      <c r="W91">
        <v>0.4</v>
      </c>
      <c r="X91">
        <v>50</v>
      </c>
      <c r="Y91">
        <v>0</v>
      </c>
      <c r="Z91">
        <v>44.87</v>
      </c>
      <c r="AA91">
        <v>53.34</v>
      </c>
      <c r="AB91">
        <v>0</v>
      </c>
      <c r="AC91">
        <v>0</v>
      </c>
      <c r="AD91">
        <v>3.23</v>
      </c>
      <c r="AE91">
        <v>11.63</v>
      </c>
      <c r="AF91">
        <v>55</v>
      </c>
      <c r="AG91">
        <v>0.33</v>
      </c>
      <c r="AH91">
        <v>0</v>
      </c>
      <c r="AI91">
        <v>0</v>
      </c>
      <c r="AJ91">
        <v>50</v>
      </c>
      <c r="AK91">
        <v>21.94</v>
      </c>
      <c r="AL91">
        <v>0.35</v>
      </c>
      <c r="AM91">
        <v>0.4</v>
      </c>
      <c r="AN91">
        <v>100</v>
      </c>
      <c r="AO91">
        <v>20</v>
      </c>
      <c r="AP91">
        <v>0.35</v>
      </c>
      <c r="AQ91">
        <v>33.01</v>
      </c>
      <c r="AR91">
        <v>24.45</v>
      </c>
      <c r="AS91">
        <v>0</v>
      </c>
      <c r="AT91">
        <v>11.06</v>
      </c>
      <c r="AU91">
        <v>0</v>
      </c>
      <c r="AV91">
        <v>50</v>
      </c>
      <c r="AW91">
        <v>15.04</v>
      </c>
      <c r="AX91">
        <v>0.2</v>
      </c>
      <c r="AY91">
        <v>0.64</v>
      </c>
      <c r="AZ91">
        <v>0.56999999999999995</v>
      </c>
      <c r="BA91">
        <v>0</v>
      </c>
      <c r="BB91">
        <v>0</v>
      </c>
      <c r="BC91">
        <v>117.55</v>
      </c>
      <c r="BD91">
        <v>125</v>
      </c>
      <c r="BE91">
        <v>0.44</v>
      </c>
      <c r="BF91">
        <v>0</v>
      </c>
    </row>
    <row r="92" spans="7:58">
      <c r="G92" t="s">
        <v>134</v>
      </c>
      <c r="H92" s="115">
        <v>144.93</v>
      </c>
      <c r="I92" s="88">
        <v>0.35</v>
      </c>
      <c r="J92" s="88">
        <v>3.63</v>
      </c>
      <c r="K92" s="88">
        <v>0</v>
      </c>
      <c r="L92" s="88">
        <v>0</v>
      </c>
      <c r="M92" s="116">
        <v>0</v>
      </c>
      <c r="N92" s="115">
        <v>331.22</v>
      </c>
      <c r="O92" s="88">
        <v>309.66999999999996</v>
      </c>
      <c r="P92" s="88">
        <v>0</v>
      </c>
      <c r="Q92" s="88">
        <v>0</v>
      </c>
      <c r="R92" s="88">
        <v>0</v>
      </c>
      <c r="S92" s="116">
        <v>0</v>
      </c>
      <c r="W92">
        <v>0.4</v>
      </c>
      <c r="X92">
        <v>50</v>
      </c>
      <c r="Y92">
        <v>0</v>
      </c>
      <c r="Z92">
        <v>44.87</v>
      </c>
      <c r="AA92">
        <v>53.34</v>
      </c>
      <c r="AB92">
        <v>0</v>
      </c>
      <c r="AC92">
        <v>0</v>
      </c>
      <c r="AD92">
        <v>3.23</v>
      </c>
      <c r="AE92">
        <v>11.63</v>
      </c>
      <c r="AF92">
        <v>55</v>
      </c>
      <c r="AG92">
        <v>0.33</v>
      </c>
      <c r="AH92">
        <v>0</v>
      </c>
      <c r="AI92">
        <v>0</v>
      </c>
      <c r="AJ92">
        <v>50</v>
      </c>
      <c r="AK92">
        <v>21.94</v>
      </c>
      <c r="AL92">
        <v>0.35</v>
      </c>
      <c r="AM92">
        <v>0.4</v>
      </c>
      <c r="AN92">
        <v>100</v>
      </c>
      <c r="AO92">
        <v>20</v>
      </c>
      <c r="AP92">
        <v>0.35</v>
      </c>
      <c r="AQ92">
        <v>33.01</v>
      </c>
      <c r="AR92">
        <v>24.45</v>
      </c>
      <c r="AS92">
        <v>0</v>
      </c>
      <c r="AT92">
        <v>11.06</v>
      </c>
      <c r="AU92">
        <v>0</v>
      </c>
      <c r="AV92">
        <v>50</v>
      </c>
      <c r="AW92">
        <v>15.04</v>
      </c>
      <c r="AX92">
        <v>0.2</v>
      </c>
      <c r="AY92">
        <v>0.64</v>
      </c>
      <c r="AZ92">
        <v>0.56999999999999995</v>
      </c>
      <c r="BA92">
        <v>0</v>
      </c>
      <c r="BB92">
        <v>0</v>
      </c>
      <c r="BC92">
        <v>117.55</v>
      </c>
      <c r="BD92">
        <v>125</v>
      </c>
      <c r="BE92">
        <v>0.44</v>
      </c>
      <c r="BF92">
        <v>0</v>
      </c>
    </row>
    <row r="93" spans="7:58">
      <c r="G93" t="s">
        <v>135</v>
      </c>
      <c r="H93" s="115">
        <v>144.93</v>
      </c>
      <c r="I93" s="88">
        <v>0.35</v>
      </c>
      <c r="J93" s="88">
        <v>3.63</v>
      </c>
      <c r="K93" s="88">
        <v>0</v>
      </c>
      <c r="L93" s="88">
        <v>0</v>
      </c>
      <c r="M93" s="116">
        <v>0</v>
      </c>
      <c r="N93" s="115">
        <v>331.22</v>
      </c>
      <c r="O93" s="88">
        <v>309.66999999999996</v>
      </c>
      <c r="P93" s="88">
        <v>0</v>
      </c>
      <c r="Q93" s="88">
        <v>0</v>
      </c>
      <c r="R93" s="88">
        <v>0</v>
      </c>
      <c r="S93" s="116">
        <v>0</v>
      </c>
      <c r="W93">
        <v>0.4</v>
      </c>
      <c r="X93">
        <v>50</v>
      </c>
      <c r="Y93">
        <v>0</v>
      </c>
      <c r="Z93">
        <v>44.87</v>
      </c>
      <c r="AA93">
        <v>53.34</v>
      </c>
      <c r="AB93">
        <v>0</v>
      </c>
      <c r="AC93">
        <v>0</v>
      </c>
      <c r="AD93">
        <v>3.23</v>
      </c>
      <c r="AE93">
        <v>11.63</v>
      </c>
      <c r="AF93">
        <v>55</v>
      </c>
      <c r="AG93">
        <v>0.33</v>
      </c>
      <c r="AH93">
        <v>0</v>
      </c>
      <c r="AI93">
        <v>0</v>
      </c>
      <c r="AJ93">
        <v>50</v>
      </c>
      <c r="AK93">
        <v>21.94</v>
      </c>
      <c r="AL93">
        <v>0.35</v>
      </c>
      <c r="AM93">
        <v>0.4</v>
      </c>
      <c r="AN93">
        <v>100</v>
      </c>
      <c r="AO93">
        <v>20</v>
      </c>
      <c r="AP93">
        <v>0.35</v>
      </c>
      <c r="AQ93">
        <v>33.01</v>
      </c>
      <c r="AR93">
        <v>24.45</v>
      </c>
      <c r="AS93">
        <v>0</v>
      </c>
      <c r="AT93">
        <v>11.06</v>
      </c>
      <c r="AU93">
        <v>0</v>
      </c>
      <c r="AV93">
        <v>50</v>
      </c>
      <c r="AW93">
        <v>15.04</v>
      </c>
      <c r="AX93">
        <v>0.2</v>
      </c>
      <c r="AY93">
        <v>0.64</v>
      </c>
      <c r="AZ93">
        <v>0.56999999999999995</v>
      </c>
      <c r="BA93">
        <v>0</v>
      </c>
      <c r="BB93">
        <v>0</v>
      </c>
      <c r="BC93">
        <v>117.55</v>
      </c>
      <c r="BD93">
        <v>125</v>
      </c>
      <c r="BE93">
        <v>0.44</v>
      </c>
      <c r="BF93">
        <v>0</v>
      </c>
    </row>
    <row r="94" spans="7:58">
      <c r="G94" t="s">
        <v>136</v>
      </c>
      <c r="H94" s="115">
        <v>144.93</v>
      </c>
      <c r="I94" s="88">
        <v>0.35</v>
      </c>
      <c r="J94" s="88">
        <v>3.63</v>
      </c>
      <c r="K94" s="88">
        <v>0</v>
      </c>
      <c r="L94" s="88">
        <v>0</v>
      </c>
      <c r="M94" s="116">
        <v>0</v>
      </c>
      <c r="N94" s="115">
        <v>331.22</v>
      </c>
      <c r="O94" s="88">
        <v>309.66999999999996</v>
      </c>
      <c r="P94" s="88">
        <v>0</v>
      </c>
      <c r="Q94" s="88">
        <v>0</v>
      </c>
      <c r="R94" s="88">
        <v>0</v>
      </c>
      <c r="S94" s="116">
        <v>0</v>
      </c>
      <c r="W94">
        <v>0.4</v>
      </c>
      <c r="X94">
        <v>50</v>
      </c>
      <c r="Y94">
        <v>0</v>
      </c>
      <c r="Z94">
        <v>44.87</v>
      </c>
      <c r="AA94">
        <v>53.34</v>
      </c>
      <c r="AB94">
        <v>0</v>
      </c>
      <c r="AC94">
        <v>0</v>
      </c>
      <c r="AD94">
        <v>3.23</v>
      </c>
      <c r="AE94">
        <v>11.63</v>
      </c>
      <c r="AF94">
        <v>55</v>
      </c>
      <c r="AG94">
        <v>0.33</v>
      </c>
      <c r="AH94">
        <v>0</v>
      </c>
      <c r="AI94">
        <v>0</v>
      </c>
      <c r="AJ94">
        <v>50</v>
      </c>
      <c r="AK94">
        <v>21.94</v>
      </c>
      <c r="AL94">
        <v>0.35</v>
      </c>
      <c r="AM94">
        <v>0.4</v>
      </c>
      <c r="AN94">
        <v>100</v>
      </c>
      <c r="AO94">
        <v>20</v>
      </c>
      <c r="AP94">
        <v>0.35</v>
      </c>
      <c r="AQ94">
        <v>33.01</v>
      </c>
      <c r="AR94">
        <v>24.45</v>
      </c>
      <c r="AS94">
        <v>0</v>
      </c>
      <c r="AT94">
        <v>11.06</v>
      </c>
      <c r="AU94">
        <v>0</v>
      </c>
      <c r="AV94">
        <v>50</v>
      </c>
      <c r="AW94">
        <v>15.04</v>
      </c>
      <c r="AX94">
        <v>0.2</v>
      </c>
      <c r="AY94">
        <v>0.64</v>
      </c>
      <c r="AZ94">
        <v>0.56999999999999995</v>
      </c>
      <c r="BA94">
        <v>0</v>
      </c>
      <c r="BB94">
        <v>0</v>
      </c>
      <c r="BC94">
        <v>117.55</v>
      </c>
      <c r="BD94">
        <v>125</v>
      </c>
      <c r="BE94">
        <v>0.44</v>
      </c>
      <c r="BF94">
        <v>0</v>
      </c>
    </row>
    <row r="95" spans="7:58">
      <c r="G95" t="s">
        <v>137</v>
      </c>
      <c r="H95" s="115">
        <v>27.380000000000003</v>
      </c>
      <c r="I95" s="88">
        <v>0.35</v>
      </c>
      <c r="J95" s="88">
        <v>3.63</v>
      </c>
      <c r="K95" s="88">
        <v>0</v>
      </c>
      <c r="L95" s="88">
        <v>0</v>
      </c>
      <c r="M95" s="116">
        <v>0</v>
      </c>
      <c r="N95" s="115">
        <v>281.22000000000003</v>
      </c>
      <c r="O95" s="88">
        <v>309.66999999999996</v>
      </c>
      <c r="P95" s="88">
        <v>0</v>
      </c>
      <c r="Q95" s="88">
        <v>0</v>
      </c>
      <c r="R95" s="88">
        <v>0</v>
      </c>
      <c r="S95" s="116">
        <v>0</v>
      </c>
      <c r="W95">
        <v>0.4</v>
      </c>
      <c r="X95">
        <v>50</v>
      </c>
      <c r="Y95">
        <v>0</v>
      </c>
      <c r="Z95">
        <v>44.87</v>
      </c>
      <c r="AA95">
        <v>53.34</v>
      </c>
      <c r="AB95">
        <v>0</v>
      </c>
      <c r="AC95">
        <v>0</v>
      </c>
      <c r="AD95">
        <v>3.23</v>
      </c>
      <c r="AE95">
        <v>11.63</v>
      </c>
      <c r="AF95">
        <v>55</v>
      </c>
      <c r="AG95">
        <v>0.33</v>
      </c>
      <c r="AH95">
        <v>0</v>
      </c>
      <c r="AI95">
        <v>0</v>
      </c>
      <c r="AJ95">
        <v>50</v>
      </c>
      <c r="AK95">
        <v>21.94</v>
      </c>
      <c r="AL95">
        <v>0.35</v>
      </c>
      <c r="AM95">
        <v>0.4</v>
      </c>
      <c r="AN95">
        <v>50</v>
      </c>
      <c r="AO95">
        <v>20</v>
      </c>
      <c r="AP95">
        <v>0.35</v>
      </c>
      <c r="AQ95">
        <v>33.01</v>
      </c>
      <c r="AR95">
        <v>24.45</v>
      </c>
      <c r="AS95">
        <v>0</v>
      </c>
      <c r="AT95">
        <v>11.06</v>
      </c>
      <c r="AU95">
        <v>0</v>
      </c>
      <c r="AV95">
        <v>50</v>
      </c>
      <c r="AW95">
        <v>15.04</v>
      </c>
      <c r="AX95">
        <v>0.2</v>
      </c>
      <c r="AY95">
        <v>0.64</v>
      </c>
      <c r="AZ95">
        <v>0.56999999999999995</v>
      </c>
      <c r="BA95">
        <v>0</v>
      </c>
      <c r="BB95">
        <v>0</v>
      </c>
      <c r="BC95">
        <v>0</v>
      </c>
      <c r="BD95">
        <v>125</v>
      </c>
      <c r="BE95">
        <v>0.44</v>
      </c>
      <c r="BF95">
        <v>0</v>
      </c>
    </row>
    <row r="96" spans="7:58">
      <c r="G96" t="s">
        <v>138</v>
      </c>
      <c r="H96" s="115">
        <v>27.380000000000003</v>
      </c>
      <c r="I96" s="88">
        <v>0.35</v>
      </c>
      <c r="J96" s="88">
        <v>3.63</v>
      </c>
      <c r="K96" s="88">
        <v>0</v>
      </c>
      <c r="L96" s="88">
        <v>0</v>
      </c>
      <c r="M96" s="116">
        <v>0</v>
      </c>
      <c r="N96" s="115">
        <v>281.22000000000003</v>
      </c>
      <c r="O96" s="88">
        <v>309.66999999999996</v>
      </c>
      <c r="P96" s="88">
        <v>0</v>
      </c>
      <c r="Q96" s="88">
        <v>0</v>
      </c>
      <c r="R96" s="88">
        <v>0</v>
      </c>
      <c r="S96" s="116">
        <v>0</v>
      </c>
      <c r="W96">
        <v>0.4</v>
      </c>
      <c r="X96">
        <v>50</v>
      </c>
      <c r="Y96">
        <v>0</v>
      </c>
      <c r="Z96">
        <v>44.87</v>
      </c>
      <c r="AA96">
        <v>53.34</v>
      </c>
      <c r="AB96">
        <v>0</v>
      </c>
      <c r="AC96">
        <v>0</v>
      </c>
      <c r="AD96">
        <v>3.23</v>
      </c>
      <c r="AE96">
        <v>11.63</v>
      </c>
      <c r="AF96">
        <v>55</v>
      </c>
      <c r="AG96">
        <v>0.33</v>
      </c>
      <c r="AH96">
        <v>0</v>
      </c>
      <c r="AI96">
        <v>0</v>
      </c>
      <c r="AJ96">
        <v>50</v>
      </c>
      <c r="AK96">
        <v>21.94</v>
      </c>
      <c r="AL96">
        <v>0.35</v>
      </c>
      <c r="AM96">
        <v>0.4</v>
      </c>
      <c r="AN96">
        <v>50</v>
      </c>
      <c r="AO96">
        <v>20</v>
      </c>
      <c r="AP96">
        <v>0.35</v>
      </c>
      <c r="AQ96">
        <v>33.01</v>
      </c>
      <c r="AR96">
        <v>24.45</v>
      </c>
      <c r="AS96">
        <v>0</v>
      </c>
      <c r="AT96">
        <v>11.06</v>
      </c>
      <c r="AU96">
        <v>0</v>
      </c>
      <c r="AV96">
        <v>50</v>
      </c>
      <c r="AW96">
        <v>15.04</v>
      </c>
      <c r="AX96">
        <v>0.2</v>
      </c>
      <c r="AY96">
        <v>0.64</v>
      </c>
      <c r="AZ96">
        <v>0.56999999999999995</v>
      </c>
      <c r="BA96">
        <v>0</v>
      </c>
      <c r="BB96">
        <v>0</v>
      </c>
      <c r="BC96">
        <v>0</v>
      </c>
      <c r="BD96">
        <v>125</v>
      </c>
      <c r="BE96">
        <v>0.44</v>
      </c>
      <c r="BF96">
        <v>0</v>
      </c>
    </row>
    <row r="97" spans="1:133">
      <c r="G97" t="s">
        <v>139</v>
      </c>
      <c r="H97" s="115">
        <v>27.380000000000003</v>
      </c>
      <c r="I97" s="88">
        <v>0.35</v>
      </c>
      <c r="J97" s="88">
        <v>3.63</v>
      </c>
      <c r="K97" s="88">
        <v>0</v>
      </c>
      <c r="L97" s="88">
        <v>0</v>
      </c>
      <c r="M97" s="116">
        <v>0</v>
      </c>
      <c r="N97" s="115">
        <v>281.22000000000003</v>
      </c>
      <c r="O97" s="88">
        <v>309.66999999999996</v>
      </c>
      <c r="P97" s="88">
        <v>0</v>
      </c>
      <c r="Q97" s="88">
        <v>0</v>
      </c>
      <c r="R97" s="88">
        <v>0</v>
      </c>
      <c r="S97" s="116">
        <v>0</v>
      </c>
      <c r="W97">
        <v>0.4</v>
      </c>
      <c r="X97">
        <v>50</v>
      </c>
      <c r="Y97">
        <v>0</v>
      </c>
      <c r="Z97">
        <v>44.87</v>
      </c>
      <c r="AA97">
        <v>53.34</v>
      </c>
      <c r="AB97">
        <v>0</v>
      </c>
      <c r="AC97">
        <v>0</v>
      </c>
      <c r="AD97">
        <v>3.23</v>
      </c>
      <c r="AE97">
        <v>11.63</v>
      </c>
      <c r="AF97">
        <v>55</v>
      </c>
      <c r="AG97">
        <v>0.33</v>
      </c>
      <c r="AH97">
        <v>0</v>
      </c>
      <c r="AI97">
        <v>0</v>
      </c>
      <c r="AJ97">
        <v>50</v>
      </c>
      <c r="AK97">
        <v>21.94</v>
      </c>
      <c r="AL97">
        <v>0.35</v>
      </c>
      <c r="AM97">
        <v>0.4</v>
      </c>
      <c r="AN97">
        <v>50</v>
      </c>
      <c r="AO97">
        <v>20</v>
      </c>
      <c r="AP97">
        <v>0.35</v>
      </c>
      <c r="AQ97">
        <v>33.01</v>
      </c>
      <c r="AR97">
        <v>24.45</v>
      </c>
      <c r="AS97">
        <v>0</v>
      </c>
      <c r="AT97">
        <v>11.06</v>
      </c>
      <c r="AU97">
        <v>0</v>
      </c>
      <c r="AV97">
        <v>50</v>
      </c>
      <c r="AW97">
        <v>15.04</v>
      </c>
      <c r="AX97">
        <v>0.2</v>
      </c>
      <c r="AY97">
        <v>0.64</v>
      </c>
      <c r="AZ97">
        <v>0.56999999999999995</v>
      </c>
      <c r="BA97">
        <v>0</v>
      </c>
      <c r="BB97">
        <v>0</v>
      </c>
      <c r="BC97">
        <v>0</v>
      </c>
      <c r="BD97">
        <v>125</v>
      </c>
      <c r="BE97">
        <v>0.44</v>
      </c>
      <c r="BF97">
        <v>0</v>
      </c>
    </row>
    <row r="98" spans="1:133">
      <c r="G98" t="s">
        <v>140</v>
      </c>
      <c r="H98" s="115">
        <v>27.380000000000003</v>
      </c>
      <c r="I98" s="88">
        <v>0.35</v>
      </c>
      <c r="J98" s="88">
        <v>3.63</v>
      </c>
      <c r="K98" s="88">
        <v>0</v>
      </c>
      <c r="L98" s="88">
        <v>0</v>
      </c>
      <c r="M98" s="116">
        <v>0</v>
      </c>
      <c r="N98" s="115">
        <v>281.22000000000003</v>
      </c>
      <c r="O98" s="88">
        <v>309.66999999999996</v>
      </c>
      <c r="P98" s="88">
        <v>0</v>
      </c>
      <c r="Q98" s="88">
        <v>0</v>
      </c>
      <c r="R98" s="88">
        <v>0</v>
      </c>
      <c r="S98" s="116">
        <v>0</v>
      </c>
      <c r="W98">
        <v>0.4</v>
      </c>
      <c r="X98">
        <v>50</v>
      </c>
      <c r="Y98">
        <v>0</v>
      </c>
      <c r="Z98">
        <v>44.87</v>
      </c>
      <c r="AA98">
        <v>53.34</v>
      </c>
      <c r="AB98">
        <v>0</v>
      </c>
      <c r="AC98">
        <v>0</v>
      </c>
      <c r="AD98">
        <v>3.23</v>
      </c>
      <c r="AE98">
        <v>11.63</v>
      </c>
      <c r="AF98">
        <v>55</v>
      </c>
      <c r="AG98">
        <v>0.33</v>
      </c>
      <c r="AH98">
        <v>0</v>
      </c>
      <c r="AI98">
        <v>0</v>
      </c>
      <c r="AJ98">
        <v>50</v>
      </c>
      <c r="AK98">
        <v>21.94</v>
      </c>
      <c r="AL98">
        <v>0.35</v>
      </c>
      <c r="AM98">
        <v>0.4</v>
      </c>
      <c r="AN98">
        <v>50</v>
      </c>
      <c r="AO98">
        <v>20</v>
      </c>
      <c r="AP98">
        <v>0.35</v>
      </c>
      <c r="AQ98">
        <v>33.01</v>
      </c>
      <c r="AR98">
        <v>24.45</v>
      </c>
      <c r="AS98">
        <v>0</v>
      </c>
      <c r="AT98">
        <v>11.06</v>
      </c>
      <c r="AU98">
        <v>0</v>
      </c>
      <c r="AV98">
        <v>50</v>
      </c>
      <c r="AW98">
        <v>15.04</v>
      </c>
      <c r="AX98">
        <v>0.2</v>
      </c>
      <c r="AY98">
        <v>0.64</v>
      </c>
      <c r="AZ98">
        <v>0.56999999999999995</v>
      </c>
      <c r="BA98">
        <v>0</v>
      </c>
      <c r="BB98">
        <v>0</v>
      </c>
      <c r="BC98">
        <v>0</v>
      </c>
      <c r="BD98">
        <v>125</v>
      </c>
      <c r="BE98">
        <v>0.44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6.3749700000000029</v>
      </c>
      <c r="I99" s="111">
        <f t="shared" ref="I99:BU99" si="1">SUM(I3:I98)/4000</f>
        <v>0.81587749999999992</v>
      </c>
      <c r="J99" s="111">
        <f t="shared" si="1"/>
        <v>8.5779999999999954E-2</v>
      </c>
      <c r="K99" s="111">
        <f t="shared" si="1"/>
        <v>0</v>
      </c>
      <c r="L99" s="111">
        <f t="shared" si="1"/>
        <v>4.2382500000000004E-2</v>
      </c>
      <c r="M99" s="111">
        <f t="shared" si="1"/>
        <v>0</v>
      </c>
      <c r="N99" s="110">
        <f t="shared" si="1"/>
        <v>7.8002799999999999</v>
      </c>
      <c r="O99" s="111">
        <f t="shared" si="1"/>
        <v>7.3197199999999976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8.6599999999999924E-3</v>
      </c>
      <c r="X99">
        <f t="shared" si="1"/>
        <v>0.3</v>
      </c>
      <c r="Y99">
        <f t="shared" si="1"/>
        <v>4.2382500000000004E-2</v>
      </c>
      <c r="Z99">
        <f t="shared" si="1"/>
        <v>0.35895999999999978</v>
      </c>
      <c r="AA99">
        <f t="shared" si="1"/>
        <v>0.32004000000000005</v>
      </c>
      <c r="AB99">
        <f t="shared" si="1"/>
        <v>0.33673999999999993</v>
      </c>
      <c r="AC99">
        <f t="shared" si="1"/>
        <v>0.31723250000000008</v>
      </c>
      <c r="AD99">
        <f t="shared" si="1"/>
        <v>7.7120000000000008E-2</v>
      </c>
      <c r="AE99">
        <f t="shared" si="1"/>
        <v>0.27912000000000015</v>
      </c>
      <c r="AF99">
        <f t="shared" si="1"/>
        <v>1.32</v>
      </c>
      <c r="AG99">
        <f t="shared" si="1"/>
        <v>7.0499999999999929E-3</v>
      </c>
      <c r="AH99">
        <f t="shared" si="1"/>
        <v>2.8790400000000003</v>
      </c>
      <c r="AI99">
        <f t="shared" si="1"/>
        <v>0.37743749999999993</v>
      </c>
      <c r="AJ99">
        <f t="shared" si="1"/>
        <v>0.6</v>
      </c>
      <c r="AK99">
        <f t="shared" si="1"/>
        <v>0.52656000000000092</v>
      </c>
      <c r="AL99">
        <f t="shared" si="1"/>
        <v>8.720000000000009E-3</v>
      </c>
      <c r="AM99">
        <f t="shared" si="1"/>
        <v>8.6599999999999924E-3</v>
      </c>
      <c r="AN99">
        <f t="shared" si="1"/>
        <v>1.65</v>
      </c>
      <c r="AO99">
        <f t="shared" si="1"/>
        <v>0.48</v>
      </c>
      <c r="AP99">
        <f t="shared" si="1"/>
        <v>8.720000000000009E-3</v>
      </c>
      <c r="AQ99">
        <f t="shared" si="1"/>
        <v>0.79224000000000172</v>
      </c>
      <c r="AR99">
        <f t="shared" si="1"/>
        <v>0.40708000000000022</v>
      </c>
      <c r="AS99">
        <f t="shared" si="1"/>
        <v>1.0282800000000005</v>
      </c>
      <c r="AT99">
        <f t="shared" si="1"/>
        <v>0.2654399999999994</v>
      </c>
      <c r="AU99">
        <f t="shared" si="1"/>
        <v>1.0340775000000002</v>
      </c>
      <c r="AV99">
        <f t="shared" si="1"/>
        <v>1.2</v>
      </c>
      <c r="AW99">
        <f t="shared" si="1"/>
        <v>0.12032000000000005</v>
      </c>
      <c r="AX99">
        <f t="shared" si="1"/>
        <v>4.6699999999999945E-3</v>
      </c>
      <c r="AY99">
        <f t="shared" si="1"/>
        <v>1.3739999999999994E-2</v>
      </c>
      <c r="AZ99">
        <f t="shared" si="1"/>
        <v>1.2269999999999993E-2</v>
      </c>
      <c r="BA99">
        <f t="shared" si="1"/>
        <v>1.2195524999999998</v>
      </c>
      <c r="BB99">
        <f t="shared" si="1"/>
        <v>0.48992499999999989</v>
      </c>
      <c r="BC99">
        <f t="shared" si="1"/>
        <v>1.7926375000000019</v>
      </c>
      <c r="BD99">
        <f t="shared" si="1"/>
        <v>3</v>
      </c>
      <c r="BE99">
        <f t="shared" si="1"/>
        <v>9.1799999999999885E-3</v>
      </c>
      <c r="BF99">
        <f t="shared" si="1"/>
        <v>1.1431550000000004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90" activePane="bottomRight" state="frozen"/>
      <selection sqref="A1:D35"/>
      <selection pane="topRight" sqref="A1:D35"/>
      <selection pane="bottomLeft" sqref="A1:D35"/>
      <selection pane="bottomRight" activeCell="D95" sqref="D9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14.45</v>
      </c>
      <c r="K3" s="95">
        <v>0</v>
      </c>
      <c r="L3" s="95">
        <v>4.24</v>
      </c>
      <c r="M3" s="114">
        <v>0</v>
      </c>
      <c r="N3" s="113">
        <v>0</v>
      </c>
      <c r="O3" s="95">
        <v>-25</v>
      </c>
      <c r="P3" s="95">
        <v>0</v>
      </c>
      <c r="Q3" s="95">
        <v>-20</v>
      </c>
      <c r="R3" s="95">
        <v>0</v>
      </c>
      <c r="S3" s="114">
        <v>0</v>
      </c>
      <c r="U3" s="115">
        <v>18.690000000000001</v>
      </c>
      <c r="V3" s="116">
        <v>-45</v>
      </c>
      <c r="W3">
        <v>0</v>
      </c>
      <c r="X3">
        <v>-25</v>
      </c>
      <c r="Y3">
        <v>4.24</v>
      </c>
      <c r="Z3">
        <v>-20</v>
      </c>
      <c r="AA3">
        <v>14.45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14.45</v>
      </c>
      <c r="K4" s="88">
        <v>0</v>
      </c>
      <c r="L4" s="88">
        <v>4.24</v>
      </c>
      <c r="M4" s="116">
        <v>0</v>
      </c>
      <c r="N4" s="115">
        <v>0</v>
      </c>
      <c r="O4" s="88">
        <v>-25</v>
      </c>
      <c r="P4" s="88">
        <v>0</v>
      </c>
      <c r="Q4" s="88">
        <v>-20</v>
      </c>
      <c r="R4" s="88">
        <v>0</v>
      </c>
      <c r="S4" s="116">
        <v>0</v>
      </c>
      <c r="U4" s="115">
        <v>18.690000000000001</v>
      </c>
      <c r="V4" s="116">
        <v>-45</v>
      </c>
      <c r="W4">
        <v>0</v>
      </c>
      <c r="X4">
        <v>-25</v>
      </c>
      <c r="Y4">
        <v>4.24</v>
      </c>
      <c r="Z4">
        <v>-20</v>
      </c>
      <c r="AA4">
        <v>14.45</v>
      </c>
    </row>
    <row r="5" spans="1:27">
      <c r="G5" t="s">
        <v>47</v>
      </c>
      <c r="H5" s="115">
        <v>0</v>
      </c>
      <c r="I5" s="88">
        <v>0</v>
      </c>
      <c r="J5" s="88">
        <v>24.09</v>
      </c>
      <c r="K5" s="88">
        <v>0</v>
      </c>
      <c r="L5" s="88">
        <v>3.85</v>
      </c>
      <c r="M5" s="116">
        <v>0</v>
      </c>
      <c r="N5" s="115">
        <v>-37</v>
      </c>
      <c r="O5" s="88">
        <v>-15</v>
      </c>
      <c r="P5" s="88">
        <v>0</v>
      </c>
      <c r="Q5" s="88">
        <v>-25</v>
      </c>
      <c r="R5" s="88">
        <v>0</v>
      </c>
      <c r="S5" s="116">
        <v>0</v>
      </c>
      <c r="U5" s="115">
        <v>27.94</v>
      </c>
      <c r="V5" s="116">
        <v>-77</v>
      </c>
      <c r="W5">
        <v>-37</v>
      </c>
      <c r="X5">
        <v>-15</v>
      </c>
      <c r="Y5">
        <v>3.85</v>
      </c>
      <c r="Z5">
        <v>-25</v>
      </c>
      <c r="AA5">
        <v>24.09</v>
      </c>
    </row>
    <row r="6" spans="1:27">
      <c r="G6" t="s">
        <v>48</v>
      </c>
      <c r="H6" s="115">
        <v>0</v>
      </c>
      <c r="I6" s="88">
        <v>0</v>
      </c>
      <c r="J6" s="88">
        <v>24.09</v>
      </c>
      <c r="K6" s="88">
        <v>0</v>
      </c>
      <c r="L6" s="88">
        <v>3.85</v>
      </c>
      <c r="M6" s="116">
        <v>0</v>
      </c>
      <c r="N6" s="115">
        <v>-36</v>
      </c>
      <c r="O6" s="88">
        <v>-15</v>
      </c>
      <c r="P6" s="88">
        <v>0</v>
      </c>
      <c r="Q6" s="88">
        <v>-30</v>
      </c>
      <c r="R6" s="88">
        <v>0</v>
      </c>
      <c r="S6" s="116">
        <v>0</v>
      </c>
      <c r="U6" s="115">
        <v>27.94</v>
      </c>
      <c r="V6" s="116">
        <v>-81</v>
      </c>
      <c r="W6">
        <v>-36</v>
      </c>
      <c r="X6">
        <v>-15</v>
      </c>
      <c r="Y6">
        <v>3.85</v>
      </c>
      <c r="Z6">
        <v>-30</v>
      </c>
      <c r="AA6">
        <v>24.09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3.85</v>
      </c>
      <c r="M7" s="116">
        <v>0</v>
      </c>
      <c r="N7" s="115">
        <v>-41</v>
      </c>
      <c r="O7" s="88">
        <v>-10</v>
      </c>
      <c r="P7" s="88">
        <v>0</v>
      </c>
      <c r="Q7" s="88">
        <v>-30</v>
      </c>
      <c r="R7" s="88">
        <v>0</v>
      </c>
      <c r="S7" s="116">
        <v>0</v>
      </c>
      <c r="U7" s="115">
        <v>3.85</v>
      </c>
      <c r="V7" s="116">
        <v>-81</v>
      </c>
      <c r="W7">
        <v>-41</v>
      </c>
      <c r="X7">
        <v>-10</v>
      </c>
      <c r="Y7">
        <v>3.85</v>
      </c>
      <c r="Z7">
        <v>-30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3.85</v>
      </c>
      <c r="M8" s="116">
        <v>0</v>
      </c>
      <c r="N8" s="115">
        <v>-39</v>
      </c>
      <c r="O8" s="88">
        <v>-15</v>
      </c>
      <c r="P8" s="88">
        <v>0</v>
      </c>
      <c r="Q8" s="88">
        <v>-30</v>
      </c>
      <c r="R8" s="88">
        <v>0</v>
      </c>
      <c r="S8" s="116">
        <v>0</v>
      </c>
      <c r="U8" s="115">
        <v>3.85</v>
      </c>
      <c r="V8" s="116">
        <v>-84</v>
      </c>
      <c r="W8">
        <v>-39</v>
      </c>
      <c r="X8">
        <v>-15</v>
      </c>
      <c r="Y8">
        <v>3.85</v>
      </c>
      <c r="Z8">
        <v>-30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3.85</v>
      </c>
      <c r="M9" s="116">
        <v>0</v>
      </c>
      <c r="N9" s="115">
        <v>-63</v>
      </c>
      <c r="O9" s="88">
        <v>-18</v>
      </c>
      <c r="P9" s="88">
        <v>-7</v>
      </c>
      <c r="Q9" s="88">
        <v>-30</v>
      </c>
      <c r="R9" s="88">
        <v>0</v>
      </c>
      <c r="S9" s="116">
        <v>0</v>
      </c>
      <c r="U9" s="115">
        <v>3.85</v>
      </c>
      <c r="V9" s="116">
        <v>-118</v>
      </c>
      <c r="W9">
        <v>-63</v>
      </c>
      <c r="X9">
        <v>-18</v>
      </c>
      <c r="Y9">
        <v>3.85</v>
      </c>
      <c r="Z9">
        <v>-30</v>
      </c>
      <c r="AA9">
        <v>-7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3.85</v>
      </c>
      <c r="M10" s="116">
        <v>0</v>
      </c>
      <c r="N10" s="115">
        <v>-58</v>
      </c>
      <c r="O10" s="88">
        <v>-20</v>
      </c>
      <c r="P10" s="88">
        <v>-7</v>
      </c>
      <c r="Q10" s="88">
        <v>-30</v>
      </c>
      <c r="R10" s="88">
        <v>0</v>
      </c>
      <c r="S10" s="116">
        <v>0</v>
      </c>
      <c r="U10" s="115">
        <v>3.85</v>
      </c>
      <c r="V10" s="116">
        <v>-115</v>
      </c>
      <c r="W10">
        <v>-58</v>
      </c>
      <c r="X10">
        <v>-20</v>
      </c>
      <c r="Y10">
        <v>3.85</v>
      </c>
      <c r="Z10">
        <v>-30</v>
      </c>
      <c r="AA10">
        <v>-7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3.85</v>
      </c>
      <c r="M11" s="116">
        <v>0</v>
      </c>
      <c r="N11" s="115">
        <v>-11</v>
      </c>
      <c r="O11" s="88">
        <v>-15</v>
      </c>
      <c r="P11" s="88">
        <v>-10</v>
      </c>
      <c r="Q11" s="88">
        <v>-30</v>
      </c>
      <c r="R11" s="88">
        <v>0</v>
      </c>
      <c r="S11" s="116">
        <v>0</v>
      </c>
      <c r="U11" s="115">
        <v>3.85</v>
      </c>
      <c r="V11" s="116">
        <v>-66</v>
      </c>
      <c r="W11">
        <v>-11</v>
      </c>
      <c r="X11">
        <v>-15</v>
      </c>
      <c r="Y11">
        <v>3.85</v>
      </c>
      <c r="Z11">
        <v>-30</v>
      </c>
      <c r="AA11">
        <v>-10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3.85</v>
      </c>
      <c r="M12" s="116">
        <v>0</v>
      </c>
      <c r="N12" s="115">
        <v>-6</v>
      </c>
      <c r="O12" s="88">
        <v>-15</v>
      </c>
      <c r="P12" s="88">
        <v>-10</v>
      </c>
      <c r="Q12" s="88">
        <v>-30</v>
      </c>
      <c r="R12" s="88">
        <v>0</v>
      </c>
      <c r="S12" s="116">
        <v>0</v>
      </c>
      <c r="U12" s="115">
        <v>3.85</v>
      </c>
      <c r="V12" s="116">
        <v>-61</v>
      </c>
      <c r="W12">
        <v>-6</v>
      </c>
      <c r="X12">
        <v>-15</v>
      </c>
      <c r="Y12">
        <v>3.85</v>
      </c>
      <c r="Z12">
        <v>-30</v>
      </c>
      <c r="AA12">
        <v>-10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3.85</v>
      </c>
      <c r="M13" s="116">
        <v>0</v>
      </c>
      <c r="N13" s="115">
        <v>-13</v>
      </c>
      <c r="O13" s="88">
        <v>-25</v>
      </c>
      <c r="P13" s="88">
        <v>0</v>
      </c>
      <c r="Q13" s="88">
        <v>-30</v>
      </c>
      <c r="R13" s="88">
        <v>0</v>
      </c>
      <c r="S13" s="116">
        <v>0</v>
      </c>
      <c r="U13" s="115">
        <v>3.85</v>
      </c>
      <c r="V13" s="116">
        <v>-68</v>
      </c>
      <c r="W13">
        <v>-13</v>
      </c>
      <c r="X13">
        <v>-25</v>
      </c>
      <c r="Y13">
        <v>3.85</v>
      </c>
      <c r="Z13">
        <v>-30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3.85</v>
      </c>
      <c r="M14" s="116">
        <v>0</v>
      </c>
      <c r="N14" s="115">
        <v>-7</v>
      </c>
      <c r="O14" s="88">
        <v>-25</v>
      </c>
      <c r="P14" s="88">
        <v>0</v>
      </c>
      <c r="Q14" s="88">
        <v>-30</v>
      </c>
      <c r="R14" s="88">
        <v>0</v>
      </c>
      <c r="S14" s="116">
        <v>0</v>
      </c>
      <c r="U14" s="115">
        <v>3.85</v>
      </c>
      <c r="V14" s="116">
        <v>-62</v>
      </c>
      <c r="W14">
        <v>-7</v>
      </c>
      <c r="X14">
        <v>-25</v>
      </c>
      <c r="Y14">
        <v>3.85</v>
      </c>
      <c r="Z14">
        <v>-30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3.85</v>
      </c>
      <c r="M15" s="116">
        <v>0</v>
      </c>
      <c r="N15" s="115">
        <v>-14</v>
      </c>
      <c r="O15" s="88">
        <v>-40</v>
      </c>
      <c r="P15" s="88">
        <v>-10</v>
      </c>
      <c r="Q15" s="88">
        <v>-30</v>
      </c>
      <c r="R15" s="88">
        <v>0</v>
      </c>
      <c r="S15" s="116">
        <v>0</v>
      </c>
      <c r="U15" s="115">
        <v>3.85</v>
      </c>
      <c r="V15" s="116">
        <v>-94</v>
      </c>
      <c r="W15">
        <v>-14</v>
      </c>
      <c r="X15">
        <v>-40</v>
      </c>
      <c r="Y15">
        <v>3.85</v>
      </c>
      <c r="Z15">
        <v>-30</v>
      </c>
      <c r="AA15">
        <v>-10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3.85</v>
      </c>
      <c r="M16" s="116">
        <v>0</v>
      </c>
      <c r="N16" s="115">
        <v>-9</v>
      </c>
      <c r="O16" s="88">
        <v>-32</v>
      </c>
      <c r="P16" s="88">
        <v>-10</v>
      </c>
      <c r="Q16" s="88">
        <v>-30</v>
      </c>
      <c r="R16" s="88">
        <v>0</v>
      </c>
      <c r="S16" s="116">
        <v>0</v>
      </c>
      <c r="U16" s="115">
        <v>3.85</v>
      </c>
      <c r="V16" s="116">
        <v>-81</v>
      </c>
      <c r="W16">
        <v>-9</v>
      </c>
      <c r="X16">
        <v>-32</v>
      </c>
      <c r="Y16">
        <v>3.85</v>
      </c>
      <c r="Z16">
        <v>-30</v>
      </c>
      <c r="AA16">
        <v>-10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3.85</v>
      </c>
      <c r="M17" s="116">
        <v>0</v>
      </c>
      <c r="N17" s="115">
        <v>-10</v>
      </c>
      <c r="O17" s="88">
        <v>-34</v>
      </c>
      <c r="P17" s="88">
        <v>-10</v>
      </c>
      <c r="Q17" s="88">
        <v>-30</v>
      </c>
      <c r="R17" s="88">
        <v>0</v>
      </c>
      <c r="S17" s="116">
        <v>0</v>
      </c>
      <c r="U17" s="115">
        <v>3.85</v>
      </c>
      <c r="V17" s="116">
        <v>-84</v>
      </c>
      <c r="W17">
        <v>-10</v>
      </c>
      <c r="X17">
        <v>-34</v>
      </c>
      <c r="Y17">
        <v>3.85</v>
      </c>
      <c r="Z17">
        <v>-30</v>
      </c>
      <c r="AA17">
        <v>-10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4.24</v>
      </c>
      <c r="M18" s="116">
        <v>0</v>
      </c>
      <c r="N18" s="115">
        <v>-9</v>
      </c>
      <c r="O18" s="88">
        <v>-31</v>
      </c>
      <c r="P18" s="88">
        <v>-10</v>
      </c>
      <c r="Q18" s="88">
        <v>-30</v>
      </c>
      <c r="R18" s="88">
        <v>0</v>
      </c>
      <c r="S18" s="116">
        <v>0</v>
      </c>
      <c r="U18" s="115">
        <v>4.24</v>
      </c>
      <c r="V18" s="116">
        <v>-80</v>
      </c>
      <c r="W18">
        <v>-9</v>
      </c>
      <c r="X18">
        <v>-31</v>
      </c>
      <c r="Y18">
        <v>4.24</v>
      </c>
      <c r="Z18">
        <v>-30</v>
      </c>
      <c r="AA18">
        <v>-10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4.24</v>
      </c>
      <c r="M19" s="116">
        <v>0</v>
      </c>
      <c r="N19" s="115">
        <v>-74</v>
      </c>
      <c r="O19" s="88">
        <v>-25</v>
      </c>
      <c r="P19" s="88">
        <v>-10</v>
      </c>
      <c r="Q19" s="88">
        <v>-30</v>
      </c>
      <c r="R19" s="88">
        <v>0</v>
      </c>
      <c r="S19" s="116">
        <v>0</v>
      </c>
      <c r="U19" s="115">
        <v>4.24</v>
      </c>
      <c r="V19" s="116">
        <v>-139</v>
      </c>
      <c r="W19">
        <v>-74</v>
      </c>
      <c r="X19">
        <v>-25</v>
      </c>
      <c r="Y19">
        <v>4.24</v>
      </c>
      <c r="Z19">
        <v>-30</v>
      </c>
      <c r="AA19">
        <v>-10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4.82</v>
      </c>
      <c r="M20" s="116">
        <v>0</v>
      </c>
      <c r="N20" s="115">
        <v>-62</v>
      </c>
      <c r="O20" s="88">
        <v>-15</v>
      </c>
      <c r="P20" s="88">
        <v>-10</v>
      </c>
      <c r="Q20" s="88">
        <v>-30</v>
      </c>
      <c r="R20" s="88">
        <v>0</v>
      </c>
      <c r="S20" s="116">
        <v>0</v>
      </c>
      <c r="U20" s="115">
        <v>4.82</v>
      </c>
      <c r="V20" s="116">
        <v>-117</v>
      </c>
      <c r="W20">
        <v>-62</v>
      </c>
      <c r="X20">
        <v>-15</v>
      </c>
      <c r="Y20">
        <v>4.82</v>
      </c>
      <c r="Z20">
        <v>-30</v>
      </c>
      <c r="AA20">
        <v>-10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5.3</v>
      </c>
      <c r="M21" s="116">
        <v>0</v>
      </c>
      <c r="N21" s="115">
        <v>-41</v>
      </c>
      <c r="O21" s="88">
        <v>-30</v>
      </c>
      <c r="P21" s="88">
        <v>-10</v>
      </c>
      <c r="Q21" s="88">
        <v>-30</v>
      </c>
      <c r="R21" s="88">
        <v>0</v>
      </c>
      <c r="S21" s="116">
        <v>0</v>
      </c>
      <c r="U21" s="115">
        <v>5.3</v>
      </c>
      <c r="V21" s="116">
        <v>-111</v>
      </c>
      <c r="W21">
        <v>-41</v>
      </c>
      <c r="X21">
        <v>-30</v>
      </c>
      <c r="Y21">
        <v>5.3</v>
      </c>
      <c r="Z21">
        <v>-30</v>
      </c>
      <c r="AA21">
        <v>-10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6.36</v>
      </c>
      <c r="M22" s="116">
        <v>0</v>
      </c>
      <c r="N22" s="115">
        <v>-14</v>
      </c>
      <c r="O22" s="88">
        <v>-26</v>
      </c>
      <c r="P22" s="88">
        <v>-15</v>
      </c>
      <c r="Q22" s="88">
        <v>-30</v>
      </c>
      <c r="R22" s="88">
        <v>0</v>
      </c>
      <c r="S22" s="116">
        <v>0</v>
      </c>
      <c r="U22" s="115">
        <v>6.36</v>
      </c>
      <c r="V22" s="116">
        <v>-85</v>
      </c>
      <c r="W22">
        <v>-14</v>
      </c>
      <c r="X22">
        <v>-26</v>
      </c>
      <c r="Y22">
        <v>6.36</v>
      </c>
      <c r="Z22">
        <v>-30</v>
      </c>
      <c r="AA22">
        <v>-15</v>
      </c>
    </row>
    <row r="23" spans="7:27">
      <c r="G23" t="s">
        <v>65</v>
      </c>
      <c r="H23" s="115">
        <v>5.78</v>
      </c>
      <c r="I23" s="88">
        <v>0</v>
      </c>
      <c r="J23" s="88">
        <v>0</v>
      </c>
      <c r="K23" s="88">
        <v>0</v>
      </c>
      <c r="L23" s="88">
        <v>7.71</v>
      </c>
      <c r="M23" s="116">
        <v>0</v>
      </c>
      <c r="N23" s="115">
        <v>0</v>
      </c>
      <c r="O23" s="88">
        <v>-21</v>
      </c>
      <c r="P23" s="88">
        <v>-10</v>
      </c>
      <c r="Q23" s="88">
        <v>-30</v>
      </c>
      <c r="R23" s="88">
        <v>0</v>
      </c>
      <c r="S23" s="116">
        <v>0</v>
      </c>
      <c r="U23" s="115">
        <v>13.49</v>
      </c>
      <c r="V23" s="116">
        <v>-61</v>
      </c>
      <c r="W23">
        <v>5.78</v>
      </c>
      <c r="X23">
        <v>-21</v>
      </c>
      <c r="Y23">
        <v>7.71</v>
      </c>
      <c r="Z23">
        <v>-30</v>
      </c>
      <c r="AA23">
        <v>-10</v>
      </c>
    </row>
    <row r="24" spans="7:27">
      <c r="G24" t="s">
        <v>66</v>
      </c>
      <c r="H24" s="115">
        <v>11.56</v>
      </c>
      <c r="I24" s="88">
        <v>0</v>
      </c>
      <c r="J24" s="88">
        <v>0</v>
      </c>
      <c r="K24" s="88">
        <v>0</v>
      </c>
      <c r="L24" s="88">
        <v>9.64</v>
      </c>
      <c r="M24" s="116">
        <v>0</v>
      </c>
      <c r="N24" s="115">
        <v>0</v>
      </c>
      <c r="O24" s="88">
        <v>-17</v>
      </c>
      <c r="P24" s="88">
        <v>-10</v>
      </c>
      <c r="Q24" s="88">
        <v>-30</v>
      </c>
      <c r="R24" s="88">
        <v>0</v>
      </c>
      <c r="S24" s="116">
        <v>0</v>
      </c>
      <c r="U24" s="115">
        <v>21.2</v>
      </c>
      <c r="V24" s="116">
        <v>-57</v>
      </c>
      <c r="W24">
        <v>11.56</v>
      </c>
      <c r="X24">
        <v>-17</v>
      </c>
      <c r="Y24">
        <v>9.64</v>
      </c>
      <c r="Z24">
        <v>-30</v>
      </c>
      <c r="AA24">
        <v>-10</v>
      </c>
    </row>
    <row r="25" spans="7:27">
      <c r="G25" t="s">
        <v>67</v>
      </c>
      <c r="H25" s="115">
        <v>0</v>
      </c>
      <c r="I25" s="88">
        <v>0</v>
      </c>
      <c r="J25" s="88">
        <v>21.2</v>
      </c>
      <c r="K25" s="88">
        <v>0</v>
      </c>
      <c r="L25" s="88">
        <v>11.08</v>
      </c>
      <c r="M25" s="116">
        <v>0</v>
      </c>
      <c r="N25" s="115">
        <v>0</v>
      </c>
      <c r="O25" s="88">
        <v>-23</v>
      </c>
      <c r="P25" s="88">
        <v>0</v>
      </c>
      <c r="Q25" s="88">
        <v>-30</v>
      </c>
      <c r="R25" s="88">
        <v>0</v>
      </c>
      <c r="S25" s="116">
        <v>0</v>
      </c>
      <c r="U25" s="115">
        <v>32.28</v>
      </c>
      <c r="V25" s="116">
        <v>-53</v>
      </c>
      <c r="W25">
        <v>0</v>
      </c>
      <c r="X25">
        <v>-23</v>
      </c>
      <c r="Y25">
        <v>11.08</v>
      </c>
      <c r="Z25">
        <v>-30</v>
      </c>
      <c r="AA25">
        <v>21.2</v>
      </c>
    </row>
    <row r="26" spans="7:27">
      <c r="G26" t="s">
        <v>68</v>
      </c>
      <c r="H26" s="115">
        <v>0</v>
      </c>
      <c r="I26" s="88">
        <v>0</v>
      </c>
      <c r="J26" s="88">
        <v>4.82</v>
      </c>
      <c r="K26" s="88">
        <v>0</v>
      </c>
      <c r="L26" s="88">
        <v>12.04</v>
      </c>
      <c r="M26" s="116">
        <v>0</v>
      </c>
      <c r="N26" s="115">
        <v>0</v>
      </c>
      <c r="O26" s="88">
        <v>-26</v>
      </c>
      <c r="P26" s="88">
        <v>0</v>
      </c>
      <c r="Q26" s="88">
        <v>-30</v>
      </c>
      <c r="R26" s="88">
        <v>0</v>
      </c>
      <c r="S26" s="116">
        <v>0</v>
      </c>
      <c r="U26" s="115">
        <v>16.86</v>
      </c>
      <c r="V26" s="116">
        <v>-56</v>
      </c>
      <c r="W26">
        <v>0</v>
      </c>
      <c r="X26">
        <v>-26</v>
      </c>
      <c r="Y26">
        <v>12.04</v>
      </c>
      <c r="Z26">
        <v>-30</v>
      </c>
      <c r="AA26">
        <v>4.82</v>
      </c>
    </row>
    <row r="27" spans="7:27">
      <c r="G27" t="s">
        <v>69</v>
      </c>
      <c r="H27" s="115">
        <v>6.74</v>
      </c>
      <c r="I27" s="88">
        <v>5.78</v>
      </c>
      <c r="J27" s="88">
        <v>0</v>
      </c>
      <c r="K27" s="88">
        <v>0</v>
      </c>
      <c r="L27" s="88">
        <v>14.46</v>
      </c>
      <c r="M27" s="116">
        <v>0</v>
      </c>
      <c r="N27" s="115">
        <v>0</v>
      </c>
      <c r="O27" s="88">
        <v>0</v>
      </c>
      <c r="P27" s="88">
        <v>-15</v>
      </c>
      <c r="Q27" s="88">
        <v>-10</v>
      </c>
      <c r="R27" s="88">
        <v>0</v>
      </c>
      <c r="S27" s="116">
        <v>0</v>
      </c>
      <c r="U27" s="115">
        <v>26.98</v>
      </c>
      <c r="V27" s="116">
        <v>-25</v>
      </c>
      <c r="W27">
        <v>6.74</v>
      </c>
      <c r="X27">
        <v>5.78</v>
      </c>
      <c r="Y27">
        <v>14.46</v>
      </c>
      <c r="Z27">
        <v>-10</v>
      </c>
      <c r="AA27">
        <v>-15</v>
      </c>
    </row>
    <row r="28" spans="7:27">
      <c r="G28" t="s">
        <v>70</v>
      </c>
      <c r="H28" s="115">
        <v>19.04</v>
      </c>
      <c r="I28" s="88">
        <v>9.9700000000000006</v>
      </c>
      <c r="J28" s="88">
        <v>0</v>
      </c>
      <c r="K28" s="88">
        <v>0</v>
      </c>
      <c r="L28" s="88">
        <v>15.42</v>
      </c>
      <c r="M28" s="116">
        <v>0</v>
      </c>
      <c r="N28" s="115">
        <v>0</v>
      </c>
      <c r="O28" s="88">
        <v>0</v>
      </c>
      <c r="P28" s="88">
        <v>-5</v>
      </c>
      <c r="Q28" s="88">
        <v>-10</v>
      </c>
      <c r="R28" s="88">
        <v>0</v>
      </c>
      <c r="S28" s="116">
        <v>0</v>
      </c>
      <c r="U28" s="115">
        <v>44.43</v>
      </c>
      <c r="V28" s="116">
        <v>-15</v>
      </c>
      <c r="W28">
        <v>19.04</v>
      </c>
      <c r="X28">
        <v>9.9700000000000006</v>
      </c>
      <c r="Y28">
        <v>15.42</v>
      </c>
      <c r="Z28">
        <v>-10</v>
      </c>
      <c r="AA28">
        <v>-5</v>
      </c>
    </row>
    <row r="29" spans="7:27">
      <c r="G29" t="s">
        <v>71</v>
      </c>
      <c r="H29" s="115">
        <v>53.96</v>
      </c>
      <c r="I29" s="88">
        <v>62.63</v>
      </c>
      <c r="J29" s="88">
        <v>0</v>
      </c>
      <c r="K29" s="88">
        <v>0</v>
      </c>
      <c r="L29" s="88">
        <v>17.34</v>
      </c>
      <c r="M29" s="116">
        <v>0</v>
      </c>
      <c r="N29" s="115">
        <v>0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>
        <v>133.93</v>
      </c>
      <c r="V29" s="116">
        <v>-10</v>
      </c>
      <c r="W29">
        <v>53.96</v>
      </c>
      <c r="X29">
        <v>62.63</v>
      </c>
      <c r="Y29">
        <v>17.34</v>
      </c>
      <c r="Z29">
        <v>-10</v>
      </c>
      <c r="AA29">
        <v>0</v>
      </c>
    </row>
    <row r="30" spans="7:27">
      <c r="G30" t="s">
        <v>72</v>
      </c>
      <c r="H30" s="115">
        <v>68.41</v>
      </c>
      <c r="I30" s="88">
        <v>81.89</v>
      </c>
      <c r="J30" s="88">
        <v>0</v>
      </c>
      <c r="K30" s="88">
        <v>0</v>
      </c>
      <c r="L30" s="88">
        <v>18.309999999999999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168.61</v>
      </c>
      <c r="V30" s="116">
        <v>0</v>
      </c>
      <c r="W30">
        <v>68.41</v>
      </c>
      <c r="X30">
        <v>81.89</v>
      </c>
      <c r="Y30">
        <v>18.309999999999999</v>
      </c>
      <c r="Z30">
        <v>0</v>
      </c>
      <c r="AA30">
        <v>0</v>
      </c>
    </row>
    <row r="31" spans="7:27">
      <c r="G31" t="s">
        <v>73</v>
      </c>
      <c r="H31" s="115">
        <v>19.239999999999998</v>
      </c>
      <c r="I31" s="88">
        <v>42.08</v>
      </c>
      <c r="J31" s="88">
        <v>6.01</v>
      </c>
      <c r="K31" s="88">
        <v>0</v>
      </c>
      <c r="L31" s="88">
        <v>11.73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79.06</v>
      </c>
      <c r="V31" s="116">
        <v>0</v>
      </c>
      <c r="W31">
        <v>19.239999999999998</v>
      </c>
      <c r="X31">
        <v>42.08</v>
      </c>
      <c r="Y31">
        <v>11.73</v>
      </c>
      <c r="Z31">
        <v>0</v>
      </c>
      <c r="AA31">
        <v>6.01</v>
      </c>
    </row>
    <row r="32" spans="7:27">
      <c r="G32" t="s">
        <v>74</v>
      </c>
      <c r="H32" s="115">
        <v>57.45</v>
      </c>
      <c r="I32" s="88">
        <v>45.05</v>
      </c>
      <c r="J32" s="88">
        <v>5.64</v>
      </c>
      <c r="K32" s="88">
        <v>0</v>
      </c>
      <c r="L32" s="88">
        <v>10.98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119.12</v>
      </c>
      <c r="V32" s="116">
        <v>0</v>
      </c>
      <c r="W32">
        <v>57.45</v>
      </c>
      <c r="X32">
        <v>45.05</v>
      </c>
      <c r="Y32">
        <v>10.98</v>
      </c>
      <c r="Z32">
        <v>0</v>
      </c>
      <c r="AA32">
        <v>5.64</v>
      </c>
    </row>
    <row r="33" spans="7:27">
      <c r="G33" t="s">
        <v>75</v>
      </c>
      <c r="H33" s="115">
        <v>69.75</v>
      </c>
      <c r="I33" s="88">
        <v>90.41</v>
      </c>
      <c r="J33" s="88">
        <v>32.29</v>
      </c>
      <c r="K33" s="88">
        <v>0</v>
      </c>
      <c r="L33" s="88">
        <v>12.27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204.72</v>
      </c>
      <c r="V33" s="116">
        <v>0</v>
      </c>
      <c r="W33">
        <v>69.75</v>
      </c>
      <c r="X33">
        <v>90.41</v>
      </c>
      <c r="Y33">
        <v>12.27</v>
      </c>
      <c r="Z33">
        <v>0</v>
      </c>
      <c r="AA33">
        <v>32.29</v>
      </c>
    </row>
    <row r="34" spans="7:27">
      <c r="G34" t="s">
        <v>76</v>
      </c>
      <c r="H34" s="115">
        <v>110.94</v>
      </c>
      <c r="I34" s="88">
        <v>117.19</v>
      </c>
      <c r="J34" s="88">
        <v>39.06</v>
      </c>
      <c r="K34" s="88">
        <v>0</v>
      </c>
      <c r="L34" s="88">
        <v>14.07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281.26</v>
      </c>
      <c r="V34" s="116">
        <v>0</v>
      </c>
      <c r="W34">
        <v>110.94</v>
      </c>
      <c r="X34">
        <v>117.19</v>
      </c>
      <c r="Y34">
        <v>14.07</v>
      </c>
      <c r="Z34">
        <v>0</v>
      </c>
      <c r="AA34">
        <v>39.06</v>
      </c>
    </row>
    <row r="35" spans="7:27">
      <c r="G35" t="s">
        <v>77</v>
      </c>
      <c r="H35" s="115">
        <v>65.510000000000005</v>
      </c>
      <c r="I35" s="88">
        <v>62.63</v>
      </c>
      <c r="J35" s="88">
        <v>9.64</v>
      </c>
      <c r="K35" s="88">
        <v>0</v>
      </c>
      <c r="L35" s="88">
        <v>16.38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154.16</v>
      </c>
      <c r="V35" s="116">
        <v>0</v>
      </c>
      <c r="W35">
        <v>65.510000000000005</v>
      </c>
      <c r="X35">
        <v>62.63</v>
      </c>
      <c r="Y35">
        <v>16.38</v>
      </c>
      <c r="Z35">
        <v>0</v>
      </c>
      <c r="AA35">
        <v>9.64</v>
      </c>
    </row>
    <row r="36" spans="7:27">
      <c r="G36" t="s">
        <v>78</v>
      </c>
      <c r="H36" s="115">
        <v>62.63</v>
      </c>
      <c r="I36" s="88">
        <v>52.99</v>
      </c>
      <c r="J36" s="88">
        <v>9.64</v>
      </c>
      <c r="K36" s="88">
        <v>0</v>
      </c>
      <c r="L36" s="88">
        <v>14.93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140.19</v>
      </c>
      <c r="V36" s="116">
        <v>0</v>
      </c>
      <c r="W36">
        <v>62.63</v>
      </c>
      <c r="X36">
        <v>52.99</v>
      </c>
      <c r="Y36">
        <v>14.93</v>
      </c>
      <c r="Z36">
        <v>0</v>
      </c>
      <c r="AA36">
        <v>9.64</v>
      </c>
    </row>
    <row r="37" spans="7:27">
      <c r="G37" t="s">
        <v>79</v>
      </c>
      <c r="H37" s="115">
        <v>90.56</v>
      </c>
      <c r="I37" s="88">
        <v>28.91</v>
      </c>
      <c r="J37" s="88">
        <v>9.64</v>
      </c>
      <c r="K37" s="88">
        <v>0</v>
      </c>
      <c r="L37" s="88">
        <v>14.93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144.04</v>
      </c>
      <c r="V37" s="116">
        <v>0</v>
      </c>
      <c r="W37">
        <v>90.56</v>
      </c>
      <c r="X37">
        <v>28.91</v>
      </c>
      <c r="Y37">
        <v>14.93</v>
      </c>
      <c r="Z37">
        <v>0</v>
      </c>
      <c r="AA37">
        <v>9.64</v>
      </c>
    </row>
    <row r="38" spans="7:27">
      <c r="G38" t="s">
        <v>80</v>
      </c>
      <c r="H38" s="115">
        <v>86.72</v>
      </c>
      <c r="I38" s="88">
        <v>33.72</v>
      </c>
      <c r="J38" s="88">
        <v>14.45</v>
      </c>
      <c r="K38" s="88">
        <v>0</v>
      </c>
      <c r="L38" s="88">
        <v>14.45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149.34</v>
      </c>
      <c r="V38" s="116">
        <v>0</v>
      </c>
      <c r="W38">
        <v>86.72</v>
      </c>
      <c r="X38">
        <v>33.72</v>
      </c>
      <c r="Y38">
        <v>14.45</v>
      </c>
      <c r="Z38">
        <v>0</v>
      </c>
      <c r="AA38">
        <v>14.45</v>
      </c>
    </row>
    <row r="39" spans="7:27">
      <c r="G39" t="s">
        <v>81</v>
      </c>
      <c r="H39" s="115">
        <v>0</v>
      </c>
      <c r="I39" s="88">
        <v>14.45</v>
      </c>
      <c r="J39" s="88">
        <v>0</v>
      </c>
      <c r="K39" s="88">
        <v>0</v>
      </c>
      <c r="L39" s="88">
        <v>13.97</v>
      </c>
      <c r="M39" s="116">
        <v>0</v>
      </c>
      <c r="N39" s="115">
        <v>-26</v>
      </c>
      <c r="O39" s="88">
        <v>0</v>
      </c>
      <c r="P39" s="88">
        <v>-17</v>
      </c>
      <c r="Q39" s="88">
        <v>0</v>
      </c>
      <c r="R39" s="88">
        <v>0</v>
      </c>
      <c r="S39" s="116">
        <v>0</v>
      </c>
      <c r="U39" s="115">
        <v>28.42</v>
      </c>
      <c r="V39" s="116">
        <v>-43</v>
      </c>
      <c r="W39">
        <v>-26</v>
      </c>
      <c r="X39">
        <v>14.45</v>
      </c>
      <c r="Y39">
        <v>13.97</v>
      </c>
      <c r="Z39">
        <v>0</v>
      </c>
      <c r="AA39">
        <v>-17</v>
      </c>
    </row>
    <row r="40" spans="7:27">
      <c r="G40" t="s">
        <v>82</v>
      </c>
      <c r="H40" s="115">
        <v>0</v>
      </c>
      <c r="I40" s="88">
        <v>7.71</v>
      </c>
      <c r="J40" s="88">
        <v>0</v>
      </c>
      <c r="K40" s="88">
        <v>0</v>
      </c>
      <c r="L40" s="88">
        <v>13.29</v>
      </c>
      <c r="M40" s="116">
        <v>0</v>
      </c>
      <c r="N40" s="115">
        <v>0</v>
      </c>
      <c r="O40" s="88">
        <v>0</v>
      </c>
      <c r="P40" s="88">
        <v>-17</v>
      </c>
      <c r="Q40" s="88">
        <v>0</v>
      </c>
      <c r="R40" s="88">
        <v>0</v>
      </c>
      <c r="S40" s="116">
        <v>0</v>
      </c>
      <c r="U40" s="115">
        <v>21</v>
      </c>
      <c r="V40" s="116">
        <v>-17</v>
      </c>
      <c r="W40">
        <v>0</v>
      </c>
      <c r="X40">
        <v>7.71</v>
      </c>
      <c r="Y40">
        <v>13.29</v>
      </c>
      <c r="Z40">
        <v>0</v>
      </c>
      <c r="AA40">
        <v>-17</v>
      </c>
    </row>
    <row r="41" spans="7:27">
      <c r="G41" t="s">
        <v>83</v>
      </c>
      <c r="H41" s="115">
        <v>13.48</v>
      </c>
      <c r="I41" s="88">
        <v>9.64</v>
      </c>
      <c r="J41" s="88">
        <v>0</v>
      </c>
      <c r="K41" s="88">
        <v>0</v>
      </c>
      <c r="L41" s="88">
        <v>12.53</v>
      </c>
      <c r="M41" s="116">
        <v>0</v>
      </c>
      <c r="N41" s="115">
        <v>0</v>
      </c>
      <c r="O41" s="88">
        <v>0</v>
      </c>
      <c r="P41" s="88">
        <v>-25</v>
      </c>
      <c r="Q41" s="88">
        <v>0</v>
      </c>
      <c r="R41" s="88">
        <v>0</v>
      </c>
      <c r="S41" s="116">
        <v>0</v>
      </c>
      <c r="U41" s="115">
        <v>35.65</v>
      </c>
      <c r="V41" s="116">
        <v>-25</v>
      </c>
      <c r="W41">
        <v>13.48</v>
      </c>
      <c r="X41">
        <v>9.64</v>
      </c>
      <c r="Y41">
        <v>12.53</v>
      </c>
      <c r="Z41">
        <v>0</v>
      </c>
      <c r="AA41">
        <v>-25</v>
      </c>
    </row>
    <row r="42" spans="7:27">
      <c r="G42" t="s">
        <v>84</v>
      </c>
      <c r="H42" s="115">
        <v>5.78</v>
      </c>
      <c r="I42" s="88">
        <v>9.64</v>
      </c>
      <c r="J42" s="88">
        <v>0</v>
      </c>
      <c r="K42" s="88">
        <v>0</v>
      </c>
      <c r="L42" s="88">
        <v>12.04</v>
      </c>
      <c r="M42" s="116">
        <v>0</v>
      </c>
      <c r="N42" s="115">
        <v>0</v>
      </c>
      <c r="O42" s="88">
        <v>0</v>
      </c>
      <c r="P42" s="88">
        <v>-20</v>
      </c>
      <c r="Q42" s="88">
        <v>0</v>
      </c>
      <c r="R42" s="88">
        <v>0</v>
      </c>
      <c r="S42" s="116">
        <v>0</v>
      </c>
      <c r="U42" s="115">
        <v>27.46</v>
      </c>
      <c r="V42" s="116">
        <v>-20</v>
      </c>
      <c r="W42">
        <v>5.78</v>
      </c>
      <c r="X42">
        <v>9.64</v>
      </c>
      <c r="Y42">
        <v>12.04</v>
      </c>
      <c r="Z42">
        <v>0</v>
      </c>
      <c r="AA42">
        <v>-20</v>
      </c>
    </row>
    <row r="43" spans="7:27">
      <c r="G43" t="s">
        <v>85</v>
      </c>
      <c r="H43" s="115">
        <v>78.040000000000006</v>
      </c>
      <c r="I43" s="88">
        <v>9.64</v>
      </c>
      <c r="J43" s="88">
        <v>0</v>
      </c>
      <c r="K43" s="88">
        <v>0</v>
      </c>
      <c r="L43" s="88">
        <v>11.08</v>
      </c>
      <c r="M43" s="116">
        <v>0</v>
      </c>
      <c r="N43" s="115">
        <v>0</v>
      </c>
      <c r="O43" s="88">
        <v>0</v>
      </c>
      <c r="P43" s="88">
        <v>-10</v>
      </c>
      <c r="Q43" s="88">
        <v>0</v>
      </c>
      <c r="R43" s="88">
        <v>0</v>
      </c>
      <c r="S43" s="116">
        <v>0</v>
      </c>
      <c r="U43" s="115">
        <v>98.76</v>
      </c>
      <c r="V43" s="116">
        <v>-10</v>
      </c>
      <c r="W43">
        <v>78.040000000000006</v>
      </c>
      <c r="X43">
        <v>9.64</v>
      </c>
      <c r="Y43">
        <v>11.08</v>
      </c>
      <c r="Z43">
        <v>0</v>
      </c>
      <c r="AA43">
        <v>-10</v>
      </c>
    </row>
    <row r="44" spans="7:27">
      <c r="G44" t="s">
        <v>86</v>
      </c>
      <c r="H44" s="115">
        <v>105.02</v>
      </c>
      <c r="I44" s="88">
        <v>14.45</v>
      </c>
      <c r="J44" s="88">
        <v>0</v>
      </c>
      <c r="K44" s="88">
        <v>0</v>
      </c>
      <c r="L44" s="88">
        <v>10.119999999999999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129.59</v>
      </c>
      <c r="V44" s="116">
        <v>0</v>
      </c>
      <c r="W44">
        <v>105.02</v>
      </c>
      <c r="X44">
        <v>14.45</v>
      </c>
      <c r="Y44">
        <v>10.119999999999999</v>
      </c>
      <c r="Z44">
        <v>0</v>
      </c>
      <c r="AA44">
        <v>0</v>
      </c>
    </row>
    <row r="45" spans="7:27">
      <c r="G45" t="s">
        <v>87</v>
      </c>
      <c r="H45" s="115">
        <v>97.31</v>
      </c>
      <c r="I45" s="88">
        <v>38.54</v>
      </c>
      <c r="J45" s="88">
        <v>0</v>
      </c>
      <c r="K45" s="88">
        <v>0</v>
      </c>
      <c r="L45" s="88">
        <v>8.48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144.33000000000001</v>
      </c>
      <c r="V45" s="116">
        <v>0</v>
      </c>
      <c r="W45">
        <v>97.31</v>
      </c>
      <c r="X45">
        <v>38.54</v>
      </c>
      <c r="Y45">
        <v>8.48</v>
      </c>
      <c r="Z45">
        <v>0</v>
      </c>
      <c r="AA45">
        <v>0</v>
      </c>
    </row>
    <row r="46" spans="7:27">
      <c r="G46" t="s">
        <v>88</v>
      </c>
      <c r="H46" s="115">
        <v>101.17</v>
      </c>
      <c r="I46" s="88">
        <v>38.54</v>
      </c>
      <c r="J46" s="88">
        <v>0</v>
      </c>
      <c r="K46" s="88">
        <v>0</v>
      </c>
      <c r="L46" s="88">
        <v>7.71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147.41999999999999</v>
      </c>
      <c r="V46" s="116">
        <v>0</v>
      </c>
      <c r="W46">
        <v>101.17</v>
      </c>
      <c r="X46">
        <v>38.54</v>
      </c>
      <c r="Y46">
        <v>7.71</v>
      </c>
      <c r="Z46">
        <v>0</v>
      </c>
      <c r="AA46">
        <v>0</v>
      </c>
    </row>
    <row r="47" spans="7:27">
      <c r="G47" t="s">
        <v>89</v>
      </c>
      <c r="H47" s="115">
        <v>97.31</v>
      </c>
      <c r="I47" s="88">
        <v>43.36</v>
      </c>
      <c r="J47" s="88">
        <v>0</v>
      </c>
      <c r="K47" s="88">
        <v>0</v>
      </c>
      <c r="L47" s="88">
        <v>7.42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148.09</v>
      </c>
      <c r="V47" s="116">
        <v>0</v>
      </c>
      <c r="W47">
        <v>97.31</v>
      </c>
      <c r="X47">
        <v>43.36</v>
      </c>
      <c r="Y47">
        <v>7.42</v>
      </c>
      <c r="Z47">
        <v>0</v>
      </c>
      <c r="AA47">
        <v>0</v>
      </c>
    </row>
    <row r="48" spans="7:27">
      <c r="G48" t="s">
        <v>90</v>
      </c>
      <c r="H48" s="115">
        <v>94.42</v>
      </c>
      <c r="I48" s="88">
        <v>43.36</v>
      </c>
      <c r="J48" s="88">
        <v>0</v>
      </c>
      <c r="K48" s="88">
        <v>0</v>
      </c>
      <c r="L48" s="88">
        <v>7.03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144.81</v>
      </c>
      <c r="V48" s="116">
        <v>0</v>
      </c>
      <c r="W48">
        <v>94.42</v>
      </c>
      <c r="X48">
        <v>43.36</v>
      </c>
      <c r="Y48">
        <v>7.03</v>
      </c>
      <c r="Z48">
        <v>0</v>
      </c>
      <c r="AA48">
        <v>0</v>
      </c>
    </row>
    <row r="49" spans="7:27">
      <c r="G49" t="s">
        <v>91</v>
      </c>
      <c r="H49" s="115">
        <v>82.86</v>
      </c>
      <c r="I49" s="88">
        <v>62.63</v>
      </c>
      <c r="J49" s="88">
        <v>14.45</v>
      </c>
      <c r="K49" s="88">
        <v>0</v>
      </c>
      <c r="L49" s="88">
        <v>6.07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166.01</v>
      </c>
      <c r="V49" s="116">
        <v>0</v>
      </c>
      <c r="W49">
        <v>82.86</v>
      </c>
      <c r="X49">
        <v>62.63</v>
      </c>
      <c r="Y49">
        <v>6.07</v>
      </c>
      <c r="Z49">
        <v>0</v>
      </c>
      <c r="AA49">
        <v>14.45</v>
      </c>
    </row>
    <row r="50" spans="7:27">
      <c r="G50" t="s">
        <v>92</v>
      </c>
      <c r="H50" s="115">
        <v>95.39</v>
      </c>
      <c r="I50" s="88">
        <v>65.52</v>
      </c>
      <c r="J50" s="88">
        <v>0</v>
      </c>
      <c r="K50" s="88">
        <v>0</v>
      </c>
      <c r="L50" s="88">
        <v>5.78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166.69</v>
      </c>
      <c r="V50" s="116">
        <v>0</v>
      </c>
      <c r="W50">
        <v>95.39</v>
      </c>
      <c r="X50">
        <v>65.52</v>
      </c>
      <c r="Y50">
        <v>5.78</v>
      </c>
      <c r="Z50">
        <v>0</v>
      </c>
      <c r="AA50">
        <v>0</v>
      </c>
    </row>
    <row r="51" spans="7:27">
      <c r="G51" t="s">
        <v>93</v>
      </c>
      <c r="H51" s="115">
        <v>150.31</v>
      </c>
      <c r="I51" s="88">
        <v>58.77</v>
      </c>
      <c r="J51" s="88">
        <v>0</v>
      </c>
      <c r="K51" s="88">
        <v>0</v>
      </c>
      <c r="L51" s="88">
        <v>5.3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214.38</v>
      </c>
      <c r="V51" s="116">
        <v>0</v>
      </c>
      <c r="W51">
        <v>150.31</v>
      </c>
      <c r="X51">
        <v>58.77</v>
      </c>
      <c r="Y51">
        <v>5.3</v>
      </c>
      <c r="Z51">
        <v>0</v>
      </c>
      <c r="AA51">
        <v>0</v>
      </c>
    </row>
    <row r="52" spans="7:27">
      <c r="G52" t="s">
        <v>94</v>
      </c>
      <c r="H52" s="115">
        <v>145.47999999999999</v>
      </c>
      <c r="I52" s="88">
        <v>59.74</v>
      </c>
      <c r="J52" s="88">
        <v>0</v>
      </c>
      <c r="K52" s="88">
        <v>0</v>
      </c>
      <c r="L52" s="88">
        <v>5.1100000000000003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210.33</v>
      </c>
      <c r="V52" s="116">
        <v>0</v>
      </c>
      <c r="W52">
        <v>145.47999999999999</v>
      </c>
      <c r="X52">
        <v>59.74</v>
      </c>
      <c r="Y52">
        <v>5.1100000000000003</v>
      </c>
      <c r="Z52">
        <v>0</v>
      </c>
      <c r="AA52">
        <v>0</v>
      </c>
    </row>
    <row r="53" spans="7:27">
      <c r="G53" t="s">
        <v>95</v>
      </c>
      <c r="H53" s="115">
        <v>74.19</v>
      </c>
      <c r="I53" s="88">
        <v>44.32</v>
      </c>
      <c r="J53" s="88">
        <v>0</v>
      </c>
      <c r="K53" s="88">
        <v>0</v>
      </c>
      <c r="L53" s="88">
        <v>4.82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123.33</v>
      </c>
      <c r="V53" s="116">
        <v>0</v>
      </c>
      <c r="W53">
        <v>74.19</v>
      </c>
      <c r="X53">
        <v>44.32</v>
      </c>
      <c r="Y53">
        <v>4.82</v>
      </c>
      <c r="Z53">
        <v>0</v>
      </c>
      <c r="AA53">
        <v>0</v>
      </c>
    </row>
    <row r="54" spans="7:27">
      <c r="G54" t="s">
        <v>96</v>
      </c>
      <c r="H54" s="115">
        <v>71.3</v>
      </c>
      <c r="I54" s="88">
        <v>26.01</v>
      </c>
      <c r="J54" s="88">
        <v>0</v>
      </c>
      <c r="K54" s="88">
        <v>0</v>
      </c>
      <c r="L54" s="88">
        <v>4.82</v>
      </c>
      <c r="M54" s="116">
        <v>0</v>
      </c>
      <c r="N54" s="115">
        <v>0</v>
      </c>
      <c r="O54" s="88">
        <v>0</v>
      </c>
      <c r="P54" s="88">
        <v>-15</v>
      </c>
      <c r="Q54" s="88">
        <v>0</v>
      </c>
      <c r="R54" s="88">
        <v>0</v>
      </c>
      <c r="S54" s="116">
        <v>0</v>
      </c>
      <c r="U54" s="115">
        <v>102.13</v>
      </c>
      <c r="V54" s="116">
        <v>-15</v>
      </c>
      <c r="W54">
        <v>71.3</v>
      </c>
      <c r="X54">
        <v>26.01</v>
      </c>
      <c r="Y54">
        <v>4.82</v>
      </c>
      <c r="Z54">
        <v>0</v>
      </c>
      <c r="AA54">
        <v>-15</v>
      </c>
    </row>
    <row r="55" spans="7:27">
      <c r="G55" t="s">
        <v>97</v>
      </c>
      <c r="H55" s="115">
        <v>58.77</v>
      </c>
      <c r="I55" s="88">
        <v>11.56</v>
      </c>
      <c r="J55" s="88">
        <v>0</v>
      </c>
      <c r="K55" s="88">
        <v>0</v>
      </c>
      <c r="L55" s="88">
        <v>4.82</v>
      </c>
      <c r="M55" s="116">
        <v>0</v>
      </c>
      <c r="N55" s="115">
        <v>0</v>
      </c>
      <c r="O55" s="88">
        <v>0</v>
      </c>
      <c r="P55" s="88">
        <v>-40</v>
      </c>
      <c r="Q55" s="88">
        <v>0</v>
      </c>
      <c r="R55" s="88">
        <v>0</v>
      </c>
      <c r="S55" s="116">
        <v>0</v>
      </c>
      <c r="U55" s="115">
        <v>75.150000000000006</v>
      </c>
      <c r="V55" s="116">
        <v>-40</v>
      </c>
      <c r="W55">
        <v>58.77</v>
      </c>
      <c r="X55">
        <v>11.56</v>
      </c>
      <c r="Y55">
        <v>4.82</v>
      </c>
      <c r="Z55">
        <v>0</v>
      </c>
      <c r="AA55">
        <v>-40</v>
      </c>
    </row>
    <row r="56" spans="7:27">
      <c r="G56" t="s">
        <v>98</v>
      </c>
      <c r="H56" s="115">
        <v>48.17</v>
      </c>
      <c r="I56" s="88">
        <v>0</v>
      </c>
      <c r="J56" s="88">
        <v>0</v>
      </c>
      <c r="K56" s="88">
        <v>0</v>
      </c>
      <c r="L56" s="88">
        <v>4.82</v>
      </c>
      <c r="M56" s="116">
        <v>0</v>
      </c>
      <c r="N56" s="115">
        <v>0</v>
      </c>
      <c r="O56" s="88">
        <v>0</v>
      </c>
      <c r="P56" s="88">
        <v>-25</v>
      </c>
      <c r="Q56" s="88">
        <v>0</v>
      </c>
      <c r="R56" s="88">
        <v>0</v>
      </c>
      <c r="S56" s="116">
        <v>0</v>
      </c>
      <c r="U56" s="115">
        <v>52.99</v>
      </c>
      <c r="V56" s="116">
        <v>-25</v>
      </c>
      <c r="W56">
        <v>48.17</v>
      </c>
      <c r="X56">
        <v>0</v>
      </c>
      <c r="Y56">
        <v>4.82</v>
      </c>
      <c r="Z56">
        <v>0</v>
      </c>
      <c r="AA56">
        <v>-25</v>
      </c>
    </row>
    <row r="57" spans="7:27">
      <c r="G57" t="s">
        <v>99</v>
      </c>
      <c r="H57" s="115">
        <v>64.56</v>
      </c>
      <c r="I57" s="88">
        <v>0</v>
      </c>
      <c r="J57" s="88">
        <v>0</v>
      </c>
      <c r="K57" s="88">
        <v>0</v>
      </c>
      <c r="L57" s="88">
        <v>2.89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67.44</v>
      </c>
      <c r="V57" s="116">
        <v>0</v>
      </c>
      <c r="W57">
        <v>64.56</v>
      </c>
      <c r="X57">
        <v>0</v>
      </c>
      <c r="Y57">
        <v>2.89</v>
      </c>
      <c r="Z57">
        <v>0</v>
      </c>
      <c r="AA57">
        <v>0</v>
      </c>
    </row>
    <row r="58" spans="7:27">
      <c r="G58" t="s">
        <v>100</v>
      </c>
      <c r="H58" s="115">
        <v>62.63</v>
      </c>
      <c r="I58" s="88">
        <v>0</v>
      </c>
      <c r="J58" s="88">
        <v>0</v>
      </c>
      <c r="K58" s="88">
        <v>0</v>
      </c>
      <c r="L58" s="88">
        <v>2.89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65.52</v>
      </c>
      <c r="V58" s="116">
        <v>0</v>
      </c>
      <c r="W58">
        <v>62.63</v>
      </c>
      <c r="X58">
        <v>0</v>
      </c>
      <c r="Y58">
        <v>2.89</v>
      </c>
      <c r="Z58">
        <v>0</v>
      </c>
      <c r="AA58">
        <v>0</v>
      </c>
    </row>
    <row r="59" spans="7:27">
      <c r="G59" t="s">
        <v>101</v>
      </c>
      <c r="H59" s="115">
        <v>58.78</v>
      </c>
      <c r="I59" s="88">
        <v>14.45</v>
      </c>
      <c r="J59" s="88">
        <v>0</v>
      </c>
      <c r="K59" s="88">
        <v>0</v>
      </c>
      <c r="L59" s="88">
        <v>2.89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76.12</v>
      </c>
      <c r="V59" s="116">
        <v>0</v>
      </c>
      <c r="W59">
        <v>58.78</v>
      </c>
      <c r="X59">
        <v>14.45</v>
      </c>
      <c r="Y59">
        <v>2.89</v>
      </c>
      <c r="Z59">
        <v>0</v>
      </c>
      <c r="AA59">
        <v>0</v>
      </c>
    </row>
    <row r="60" spans="7:27">
      <c r="G60" t="s">
        <v>102</v>
      </c>
      <c r="H60" s="115">
        <v>50.09</v>
      </c>
      <c r="I60" s="88">
        <v>15.42</v>
      </c>
      <c r="J60" s="88">
        <v>28.91</v>
      </c>
      <c r="K60" s="88">
        <v>0</v>
      </c>
      <c r="L60" s="88">
        <v>2.89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97.31</v>
      </c>
      <c r="V60" s="116">
        <v>0</v>
      </c>
      <c r="W60">
        <v>50.09</v>
      </c>
      <c r="X60">
        <v>15.42</v>
      </c>
      <c r="Y60">
        <v>2.89</v>
      </c>
      <c r="Z60">
        <v>0</v>
      </c>
      <c r="AA60">
        <v>28.91</v>
      </c>
    </row>
    <row r="61" spans="7:27">
      <c r="G61" t="s">
        <v>103</v>
      </c>
      <c r="H61" s="115">
        <v>31.8</v>
      </c>
      <c r="I61" s="88">
        <v>0</v>
      </c>
      <c r="J61" s="88">
        <v>0</v>
      </c>
      <c r="K61" s="88">
        <v>0</v>
      </c>
      <c r="L61" s="88">
        <v>2.89</v>
      </c>
      <c r="M61" s="116">
        <v>0</v>
      </c>
      <c r="N61" s="115">
        <v>0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34.69</v>
      </c>
      <c r="V61" s="116">
        <v>-10</v>
      </c>
      <c r="W61">
        <v>31.8</v>
      </c>
      <c r="X61">
        <v>-10</v>
      </c>
      <c r="Y61">
        <v>2.89</v>
      </c>
      <c r="Z61">
        <v>0</v>
      </c>
      <c r="AA61">
        <v>0</v>
      </c>
    </row>
    <row r="62" spans="7:27">
      <c r="G62" t="s">
        <v>104</v>
      </c>
      <c r="H62" s="115">
        <v>26.02</v>
      </c>
      <c r="I62" s="88">
        <v>0</v>
      </c>
      <c r="J62" s="88">
        <v>0</v>
      </c>
      <c r="K62" s="88">
        <v>0</v>
      </c>
      <c r="L62" s="88">
        <v>3.85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29.87</v>
      </c>
      <c r="V62" s="116">
        <v>0</v>
      </c>
      <c r="W62">
        <v>26.02</v>
      </c>
      <c r="X62">
        <v>0</v>
      </c>
      <c r="Y62">
        <v>3.85</v>
      </c>
      <c r="Z62">
        <v>0</v>
      </c>
      <c r="AA62">
        <v>0</v>
      </c>
    </row>
    <row r="63" spans="7:27">
      <c r="G63" t="s">
        <v>105</v>
      </c>
      <c r="H63" s="115">
        <v>65.52</v>
      </c>
      <c r="I63" s="88">
        <v>19.27</v>
      </c>
      <c r="J63" s="88">
        <v>0</v>
      </c>
      <c r="K63" s="88">
        <v>0</v>
      </c>
      <c r="L63" s="88">
        <v>3.85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88.64</v>
      </c>
      <c r="V63" s="116">
        <v>0</v>
      </c>
      <c r="W63">
        <v>65.52</v>
      </c>
      <c r="X63">
        <v>19.27</v>
      </c>
      <c r="Y63">
        <v>3.85</v>
      </c>
      <c r="Z63">
        <v>0</v>
      </c>
      <c r="AA63">
        <v>0</v>
      </c>
    </row>
    <row r="64" spans="7:27">
      <c r="G64" t="s">
        <v>106</v>
      </c>
      <c r="H64" s="115">
        <v>71.3</v>
      </c>
      <c r="I64" s="88">
        <v>19.27</v>
      </c>
      <c r="J64" s="88">
        <v>0</v>
      </c>
      <c r="K64" s="88">
        <v>0</v>
      </c>
      <c r="L64" s="88">
        <v>4.82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95.39</v>
      </c>
      <c r="V64" s="116">
        <v>0</v>
      </c>
      <c r="W64">
        <v>71.3</v>
      </c>
      <c r="X64">
        <v>19.27</v>
      </c>
      <c r="Y64">
        <v>4.82</v>
      </c>
      <c r="Z64">
        <v>0</v>
      </c>
      <c r="AA64">
        <v>0</v>
      </c>
    </row>
    <row r="65" spans="7:27">
      <c r="G65" t="s">
        <v>107</v>
      </c>
      <c r="H65" s="115">
        <v>60.7</v>
      </c>
      <c r="I65" s="88">
        <v>19.27</v>
      </c>
      <c r="J65" s="88">
        <v>0</v>
      </c>
      <c r="K65" s="88">
        <v>0</v>
      </c>
      <c r="L65" s="88">
        <v>5.3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85.27</v>
      </c>
      <c r="V65" s="116">
        <v>0</v>
      </c>
      <c r="W65">
        <v>60.7</v>
      </c>
      <c r="X65">
        <v>19.27</v>
      </c>
      <c r="Y65">
        <v>5.3</v>
      </c>
      <c r="Z65">
        <v>0</v>
      </c>
      <c r="AA65">
        <v>0</v>
      </c>
    </row>
    <row r="66" spans="7:27">
      <c r="G66" t="s">
        <v>108</v>
      </c>
      <c r="H66" s="115">
        <v>55.88</v>
      </c>
      <c r="I66" s="88">
        <v>24.09</v>
      </c>
      <c r="J66" s="88">
        <v>0</v>
      </c>
      <c r="K66" s="88">
        <v>0</v>
      </c>
      <c r="L66" s="88">
        <v>6.26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86.23</v>
      </c>
      <c r="V66" s="116">
        <v>0</v>
      </c>
      <c r="W66">
        <v>55.88</v>
      </c>
      <c r="X66">
        <v>24.09</v>
      </c>
      <c r="Y66">
        <v>6.26</v>
      </c>
      <c r="Z66">
        <v>0</v>
      </c>
      <c r="AA66">
        <v>0</v>
      </c>
    </row>
    <row r="67" spans="7:27">
      <c r="G67" t="s">
        <v>109</v>
      </c>
      <c r="H67" s="115">
        <v>46.25</v>
      </c>
      <c r="I67" s="88">
        <v>4.82</v>
      </c>
      <c r="J67" s="88">
        <v>0</v>
      </c>
      <c r="K67" s="88">
        <v>0</v>
      </c>
      <c r="L67" s="88">
        <v>6.26</v>
      </c>
      <c r="M67" s="116">
        <v>0</v>
      </c>
      <c r="N67" s="115">
        <v>0</v>
      </c>
      <c r="O67" s="88">
        <v>0</v>
      </c>
      <c r="P67" s="88">
        <v>-10</v>
      </c>
      <c r="Q67" s="88">
        <v>0</v>
      </c>
      <c r="R67" s="88">
        <v>0</v>
      </c>
      <c r="S67" s="116">
        <v>0</v>
      </c>
      <c r="U67" s="115">
        <v>57.33</v>
      </c>
      <c r="V67" s="116">
        <v>-10</v>
      </c>
      <c r="W67">
        <v>46.25</v>
      </c>
      <c r="X67">
        <v>4.82</v>
      </c>
      <c r="Y67">
        <v>6.26</v>
      </c>
      <c r="Z67">
        <v>0</v>
      </c>
      <c r="AA67">
        <v>-10</v>
      </c>
    </row>
    <row r="68" spans="7:27">
      <c r="G68" t="s">
        <v>110</v>
      </c>
      <c r="H68" s="115">
        <v>70.34</v>
      </c>
      <c r="I68" s="88">
        <v>52.99</v>
      </c>
      <c r="J68" s="88">
        <v>0</v>
      </c>
      <c r="K68" s="88">
        <v>0</v>
      </c>
      <c r="L68" s="88">
        <v>6.36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129.69</v>
      </c>
      <c r="V68" s="116">
        <v>0</v>
      </c>
      <c r="W68">
        <v>70.34</v>
      </c>
      <c r="X68">
        <v>52.99</v>
      </c>
      <c r="Y68">
        <v>6.36</v>
      </c>
      <c r="Z68">
        <v>0</v>
      </c>
      <c r="AA68">
        <v>0</v>
      </c>
    </row>
    <row r="69" spans="7:27">
      <c r="G69" t="s">
        <v>111</v>
      </c>
      <c r="H69" s="115">
        <v>31.79</v>
      </c>
      <c r="I69" s="88">
        <v>4.82</v>
      </c>
      <c r="J69" s="88">
        <v>0</v>
      </c>
      <c r="K69" s="88">
        <v>0</v>
      </c>
      <c r="L69" s="88">
        <v>7.42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44.03</v>
      </c>
      <c r="V69" s="116">
        <v>0</v>
      </c>
      <c r="W69">
        <v>31.79</v>
      </c>
      <c r="X69">
        <v>4.82</v>
      </c>
      <c r="Y69">
        <v>7.42</v>
      </c>
      <c r="Z69">
        <v>0</v>
      </c>
      <c r="AA69">
        <v>0</v>
      </c>
    </row>
    <row r="70" spans="7:27">
      <c r="G70" t="s">
        <v>112</v>
      </c>
      <c r="H70" s="115">
        <v>21.59</v>
      </c>
      <c r="I70" s="88">
        <v>0</v>
      </c>
      <c r="J70" s="88">
        <v>0</v>
      </c>
      <c r="K70" s="88">
        <v>0</v>
      </c>
      <c r="L70" s="88">
        <v>8.4499999999999993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30.04</v>
      </c>
      <c r="V70" s="116">
        <v>0</v>
      </c>
      <c r="W70">
        <v>21.59</v>
      </c>
      <c r="X70">
        <v>0</v>
      </c>
      <c r="Y70">
        <v>8.4499999999999993</v>
      </c>
      <c r="Z70">
        <v>0</v>
      </c>
      <c r="AA70">
        <v>0</v>
      </c>
    </row>
    <row r="71" spans="7:27">
      <c r="G71" t="s">
        <v>113</v>
      </c>
      <c r="H71" s="115">
        <v>24.09</v>
      </c>
      <c r="I71" s="88">
        <v>5.78</v>
      </c>
      <c r="J71" s="88">
        <v>0</v>
      </c>
      <c r="K71" s="88">
        <v>0</v>
      </c>
      <c r="L71" s="88">
        <v>9.5399999999999991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39.409999999999997</v>
      </c>
      <c r="V71" s="116">
        <v>0</v>
      </c>
      <c r="W71">
        <v>24.09</v>
      </c>
      <c r="X71">
        <v>5.78</v>
      </c>
      <c r="Y71">
        <v>9.5399999999999991</v>
      </c>
      <c r="Z71">
        <v>0</v>
      </c>
      <c r="AA71">
        <v>0</v>
      </c>
    </row>
    <row r="72" spans="7:27">
      <c r="G72" t="s">
        <v>114</v>
      </c>
      <c r="H72" s="115">
        <v>91.53</v>
      </c>
      <c r="I72" s="88">
        <v>10.6</v>
      </c>
      <c r="J72" s="88">
        <v>0</v>
      </c>
      <c r="K72" s="88">
        <v>0</v>
      </c>
      <c r="L72" s="88">
        <v>9.64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111.77</v>
      </c>
      <c r="V72" s="116">
        <v>0</v>
      </c>
      <c r="W72">
        <v>91.53</v>
      </c>
      <c r="X72">
        <v>10.6</v>
      </c>
      <c r="Y72">
        <v>9.64</v>
      </c>
      <c r="Z72">
        <v>0</v>
      </c>
      <c r="AA72">
        <v>0</v>
      </c>
    </row>
    <row r="73" spans="7:27">
      <c r="G73" t="s">
        <v>115</v>
      </c>
      <c r="H73" s="115">
        <v>82.85</v>
      </c>
      <c r="I73" s="88">
        <v>11.56</v>
      </c>
      <c r="J73" s="88">
        <v>9.64</v>
      </c>
      <c r="K73" s="88">
        <v>0</v>
      </c>
      <c r="L73" s="88">
        <v>10.119999999999999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114.17</v>
      </c>
      <c r="V73" s="116">
        <v>0</v>
      </c>
      <c r="W73">
        <v>82.85</v>
      </c>
      <c r="X73">
        <v>11.56</v>
      </c>
      <c r="Y73">
        <v>10.119999999999999</v>
      </c>
      <c r="Z73">
        <v>0</v>
      </c>
      <c r="AA73">
        <v>9.64</v>
      </c>
    </row>
    <row r="74" spans="7:27">
      <c r="G74" t="s">
        <v>116</v>
      </c>
      <c r="H74" s="115">
        <v>90.56</v>
      </c>
      <c r="I74" s="88">
        <v>11.56</v>
      </c>
      <c r="J74" s="88">
        <v>9.64</v>
      </c>
      <c r="K74" s="88">
        <v>0</v>
      </c>
      <c r="L74" s="88">
        <v>10.6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122.36</v>
      </c>
      <c r="V74" s="116">
        <v>0</v>
      </c>
      <c r="W74">
        <v>90.56</v>
      </c>
      <c r="X74">
        <v>11.56</v>
      </c>
      <c r="Y74">
        <v>10.6</v>
      </c>
      <c r="Z74">
        <v>0</v>
      </c>
      <c r="AA74">
        <v>9.64</v>
      </c>
    </row>
    <row r="75" spans="7:27">
      <c r="G75" t="s">
        <v>117</v>
      </c>
      <c r="H75" s="115">
        <v>51.07</v>
      </c>
      <c r="I75" s="88">
        <v>0</v>
      </c>
      <c r="J75" s="88">
        <v>0</v>
      </c>
      <c r="K75" s="88">
        <v>0</v>
      </c>
      <c r="L75" s="88">
        <v>11.56</v>
      </c>
      <c r="M75" s="116">
        <v>0</v>
      </c>
      <c r="N75" s="115">
        <v>0</v>
      </c>
      <c r="O75" s="88">
        <v>-3</v>
      </c>
      <c r="P75" s="88">
        <v>0</v>
      </c>
      <c r="Q75" s="88">
        <v>0</v>
      </c>
      <c r="R75" s="88">
        <v>0</v>
      </c>
      <c r="S75" s="116">
        <v>0</v>
      </c>
      <c r="U75" s="115">
        <v>62.63</v>
      </c>
      <c r="V75" s="116">
        <v>-3</v>
      </c>
      <c r="W75">
        <v>51.07</v>
      </c>
      <c r="X75">
        <v>-3</v>
      </c>
      <c r="Y75">
        <v>11.56</v>
      </c>
      <c r="Z75">
        <v>0</v>
      </c>
      <c r="AA75">
        <v>0</v>
      </c>
    </row>
    <row r="76" spans="7:27">
      <c r="G76" t="s">
        <v>118</v>
      </c>
      <c r="H76" s="115">
        <v>25.05</v>
      </c>
      <c r="I76" s="88">
        <v>0</v>
      </c>
      <c r="J76" s="88">
        <v>19.27</v>
      </c>
      <c r="K76" s="88">
        <v>0</v>
      </c>
      <c r="L76" s="88">
        <v>12.04</v>
      </c>
      <c r="M76" s="116">
        <v>0</v>
      </c>
      <c r="N76" s="115">
        <v>0</v>
      </c>
      <c r="O76" s="88">
        <v>-5</v>
      </c>
      <c r="P76" s="88">
        <v>0</v>
      </c>
      <c r="Q76" s="88">
        <v>0</v>
      </c>
      <c r="R76" s="88">
        <v>0</v>
      </c>
      <c r="S76" s="116">
        <v>0</v>
      </c>
      <c r="U76" s="115">
        <v>56.36</v>
      </c>
      <c r="V76" s="116">
        <v>-5</v>
      </c>
      <c r="W76">
        <v>25.05</v>
      </c>
      <c r="X76">
        <v>-5</v>
      </c>
      <c r="Y76">
        <v>12.04</v>
      </c>
      <c r="Z76">
        <v>0</v>
      </c>
      <c r="AA76">
        <v>19.27</v>
      </c>
    </row>
    <row r="77" spans="7:27">
      <c r="G77" t="s">
        <v>119</v>
      </c>
      <c r="H77" s="115">
        <v>0</v>
      </c>
      <c r="I77" s="88">
        <v>0</v>
      </c>
      <c r="J77" s="88">
        <v>24.09</v>
      </c>
      <c r="K77" s="88">
        <v>0</v>
      </c>
      <c r="L77" s="88">
        <v>10.6</v>
      </c>
      <c r="M77" s="116">
        <v>0</v>
      </c>
      <c r="N77" s="115">
        <v>-5</v>
      </c>
      <c r="O77" s="88">
        <v>-6</v>
      </c>
      <c r="P77" s="88">
        <v>0</v>
      </c>
      <c r="Q77" s="88">
        <v>0</v>
      </c>
      <c r="R77" s="88">
        <v>0</v>
      </c>
      <c r="S77" s="116">
        <v>0</v>
      </c>
      <c r="U77" s="115">
        <v>34.69</v>
      </c>
      <c r="V77" s="116">
        <v>-11</v>
      </c>
      <c r="W77">
        <v>-5</v>
      </c>
      <c r="X77">
        <v>-6</v>
      </c>
      <c r="Y77">
        <v>10.6</v>
      </c>
      <c r="Z77">
        <v>0</v>
      </c>
      <c r="AA77">
        <v>24.09</v>
      </c>
    </row>
    <row r="78" spans="7:27">
      <c r="G78" t="s">
        <v>120</v>
      </c>
      <c r="H78" s="115">
        <v>0</v>
      </c>
      <c r="I78" s="88">
        <v>0</v>
      </c>
      <c r="J78" s="88">
        <v>38.54</v>
      </c>
      <c r="K78" s="88">
        <v>0</v>
      </c>
      <c r="L78" s="88">
        <v>10.6</v>
      </c>
      <c r="M78" s="116">
        <v>0</v>
      </c>
      <c r="N78" s="115">
        <v>-23</v>
      </c>
      <c r="O78" s="88">
        <v>-13</v>
      </c>
      <c r="P78" s="88">
        <v>0</v>
      </c>
      <c r="Q78" s="88">
        <v>0</v>
      </c>
      <c r="R78" s="88">
        <v>0</v>
      </c>
      <c r="S78" s="116">
        <v>0</v>
      </c>
      <c r="U78" s="115">
        <v>49.14</v>
      </c>
      <c r="V78" s="116">
        <v>-36</v>
      </c>
      <c r="W78">
        <v>-23</v>
      </c>
      <c r="X78">
        <v>-13</v>
      </c>
      <c r="Y78">
        <v>10.6</v>
      </c>
      <c r="Z78">
        <v>0</v>
      </c>
      <c r="AA78">
        <v>38.54</v>
      </c>
    </row>
    <row r="79" spans="7:27">
      <c r="G79" t="s">
        <v>121</v>
      </c>
      <c r="H79" s="115">
        <v>1.93</v>
      </c>
      <c r="I79" s="88">
        <v>0</v>
      </c>
      <c r="J79" s="88">
        <v>19.27</v>
      </c>
      <c r="K79" s="88">
        <v>0</v>
      </c>
      <c r="L79" s="88">
        <v>9.15</v>
      </c>
      <c r="M79" s="116">
        <v>0</v>
      </c>
      <c r="N79" s="115">
        <v>0</v>
      </c>
      <c r="O79" s="88">
        <v>-4</v>
      </c>
      <c r="P79" s="88">
        <v>0</v>
      </c>
      <c r="Q79" s="88">
        <v>0</v>
      </c>
      <c r="R79" s="88">
        <v>0</v>
      </c>
      <c r="S79" s="116">
        <v>0</v>
      </c>
      <c r="U79" s="115">
        <v>30.35</v>
      </c>
      <c r="V79" s="116">
        <v>-4</v>
      </c>
      <c r="W79">
        <v>1.93</v>
      </c>
      <c r="X79">
        <v>-4</v>
      </c>
      <c r="Y79">
        <v>9.15</v>
      </c>
      <c r="Z79">
        <v>0</v>
      </c>
      <c r="AA79">
        <v>19.27</v>
      </c>
    </row>
    <row r="80" spans="7:27">
      <c r="G80" t="s">
        <v>122</v>
      </c>
      <c r="H80" s="115">
        <v>5.78</v>
      </c>
      <c r="I80" s="88">
        <v>0</v>
      </c>
      <c r="J80" s="88">
        <v>19.27</v>
      </c>
      <c r="K80" s="88">
        <v>0</v>
      </c>
      <c r="L80" s="88">
        <v>9.15</v>
      </c>
      <c r="M80" s="116">
        <v>0</v>
      </c>
      <c r="N80" s="115">
        <v>0</v>
      </c>
      <c r="O80" s="88">
        <v>-6</v>
      </c>
      <c r="P80" s="88">
        <v>0</v>
      </c>
      <c r="Q80" s="88">
        <v>0</v>
      </c>
      <c r="R80" s="88">
        <v>0</v>
      </c>
      <c r="S80" s="116">
        <v>0</v>
      </c>
      <c r="U80" s="115">
        <v>34.200000000000003</v>
      </c>
      <c r="V80" s="116">
        <v>-6</v>
      </c>
      <c r="W80">
        <v>5.78</v>
      </c>
      <c r="X80">
        <v>-6</v>
      </c>
      <c r="Y80">
        <v>9.15</v>
      </c>
      <c r="Z80">
        <v>0</v>
      </c>
      <c r="AA80">
        <v>19.27</v>
      </c>
    </row>
    <row r="81" spans="7:27">
      <c r="G81" t="s">
        <v>123</v>
      </c>
      <c r="H81" s="115">
        <v>4.72</v>
      </c>
      <c r="I81" s="88">
        <v>0</v>
      </c>
      <c r="J81" s="88">
        <v>11.82</v>
      </c>
      <c r="K81" s="88">
        <v>0</v>
      </c>
      <c r="L81" s="88">
        <v>7.09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23.63</v>
      </c>
      <c r="V81" s="116">
        <v>0</v>
      </c>
      <c r="W81">
        <v>4.72</v>
      </c>
      <c r="X81">
        <v>0</v>
      </c>
      <c r="Y81">
        <v>7.09</v>
      </c>
      <c r="Z81">
        <v>0</v>
      </c>
      <c r="AA81">
        <v>11.82</v>
      </c>
    </row>
    <row r="82" spans="7:27">
      <c r="G82" t="s">
        <v>124</v>
      </c>
      <c r="H82" s="115">
        <v>0</v>
      </c>
      <c r="I82" s="88">
        <v>0</v>
      </c>
      <c r="J82" s="88">
        <v>8.7799999999999994</v>
      </c>
      <c r="K82" s="88">
        <v>0</v>
      </c>
      <c r="L82" s="88">
        <v>7.9</v>
      </c>
      <c r="M82" s="116">
        <v>0</v>
      </c>
      <c r="N82" s="115">
        <v>-8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16.68</v>
      </c>
      <c r="V82" s="116">
        <v>-8</v>
      </c>
      <c r="W82">
        <v>-8</v>
      </c>
      <c r="X82">
        <v>0</v>
      </c>
      <c r="Y82">
        <v>7.9</v>
      </c>
      <c r="Z82">
        <v>0</v>
      </c>
      <c r="AA82">
        <v>8.7799999999999994</v>
      </c>
    </row>
    <row r="83" spans="7:27">
      <c r="G83" t="s">
        <v>125</v>
      </c>
      <c r="H83" s="115">
        <v>0</v>
      </c>
      <c r="I83" s="88">
        <v>0</v>
      </c>
      <c r="J83" s="88">
        <v>21.38</v>
      </c>
      <c r="K83" s="88">
        <v>0</v>
      </c>
      <c r="L83" s="88">
        <v>7.7</v>
      </c>
      <c r="M83" s="116">
        <v>0</v>
      </c>
      <c r="N83" s="115">
        <v>-12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29.08</v>
      </c>
      <c r="V83" s="116">
        <v>-12</v>
      </c>
      <c r="W83">
        <v>-12</v>
      </c>
      <c r="X83">
        <v>0</v>
      </c>
      <c r="Y83">
        <v>7.7</v>
      </c>
      <c r="Z83">
        <v>0</v>
      </c>
      <c r="AA83">
        <v>21.38</v>
      </c>
    </row>
    <row r="84" spans="7:27">
      <c r="G84" t="s">
        <v>126</v>
      </c>
      <c r="H84" s="115">
        <v>9.1199999999999992</v>
      </c>
      <c r="I84" s="88">
        <v>0</v>
      </c>
      <c r="J84" s="88">
        <v>27.38</v>
      </c>
      <c r="K84" s="88">
        <v>0</v>
      </c>
      <c r="L84" s="88">
        <v>7.76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44.26</v>
      </c>
      <c r="V84" s="116">
        <v>0</v>
      </c>
      <c r="W84">
        <v>9.1199999999999992</v>
      </c>
      <c r="X84">
        <v>0</v>
      </c>
      <c r="Y84">
        <v>7.76</v>
      </c>
      <c r="Z84">
        <v>0</v>
      </c>
      <c r="AA84">
        <v>27.38</v>
      </c>
    </row>
    <row r="85" spans="7:27">
      <c r="G85" t="s">
        <v>127</v>
      </c>
      <c r="H85" s="115">
        <v>0</v>
      </c>
      <c r="I85" s="88">
        <v>0</v>
      </c>
      <c r="J85" s="88">
        <v>28.91</v>
      </c>
      <c r="K85" s="88">
        <v>0</v>
      </c>
      <c r="L85" s="88">
        <v>12.04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40.950000000000003</v>
      </c>
      <c r="V85" s="116">
        <v>0</v>
      </c>
      <c r="W85">
        <v>0</v>
      </c>
      <c r="X85">
        <v>0</v>
      </c>
      <c r="Y85">
        <v>12.04</v>
      </c>
      <c r="Z85">
        <v>0</v>
      </c>
      <c r="AA85">
        <v>28.91</v>
      </c>
    </row>
    <row r="86" spans="7:27">
      <c r="G86" t="s">
        <v>128</v>
      </c>
      <c r="H86" s="115">
        <v>0</v>
      </c>
      <c r="I86" s="88">
        <v>0</v>
      </c>
      <c r="J86" s="88">
        <v>28.91</v>
      </c>
      <c r="K86" s="88">
        <v>0</v>
      </c>
      <c r="L86" s="88">
        <v>11.56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40.47</v>
      </c>
      <c r="V86" s="116">
        <v>0</v>
      </c>
      <c r="W86">
        <v>0</v>
      </c>
      <c r="X86">
        <v>0</v>
      </c>
      <c r="Y86">
        <v>11.56</v>
      </c>
      <c r="Z86">
        <v>0</v>
      </c>
      <c r="AA86">
        <v>28.91</v>
      </c>
    </row>
    <row r="87" spans="7:27">
      <c r="G87" t="s">
        <v>129</v>
      </c>
      <c r="H87" s="115">
        <v>0</v>
      </c>
      <c r="I87" s="88">
        <v>0</v>
      </c>
      <c r="J87" s="88">
        <v>38.54</v>
      </c>
      <c r="K87" s="88">
        <v>0</v>
      </c>
      <c r="L87" s="88">
        <v>11.08</v>
      </c>
      <c r="M87" s="116">
        <v>0</v>
      </c>
      <c r="N87" s="115">
        <v>-24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49.62</v>
      </c>
      <c r="V87" s="116">
        <v>-24</v>
      </c>
      <c r="W87">
        <v>-24</v>
      </c>
      <c r="X87">
        <v>0</v>
      </c>
      <c r="Y87">
        <v>11.08</v>
      </c>
      <c r="Z87">
        <v>0</v>
      </c>
      <c r="AA87">
        <v>38.54</v>
      </c>
    </row>
    <row r="88" spans="7:27">
      <c r="G88" t="s">
        <v>130</v>
      </c>
      <c r="H88" s="115">
        <v>0</v>
      </c>
      <c r="I88" s="88">
        <v>0</v>
      </c>
      <c r="J88" s="88">
        <v>28.91</v>
      </c>
      <c r="K88" s="88">
        <v>0</v>
      </c>
      <c r="L88" s="88">
        <v>11.08</v>
      </c>
      <c r="M88" s="116">
        <v>0</v>
      </c>
      <c r="N88" s="115">
        <v>-24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39.99</v>
      </c>
      <c r="V88" s="116">
        <v>-24</v>
      </c>
      <c r="W88">
        <v>-24</v>
      </c>
      <c r="X88">
        <v>0</v>
      </c>
      <c r="Y88">
        <v>11.08</v>
      </c>
      <c r="Z88">
        <v>0</v>
      </c>
      <c r="AA88">
        <v>28.91</v>
      </c>
    </row>
    <row r="89" spans="7:27">
      <c r="G89" t="s">
        <v>131</v>
      </c>
      <c r="H89" s="115">
        <v>0</v>
      </c>
      <c r="I89" s="88">
        <v>0</v>
      </c>
      <c r="J89" s="88">
        <v>28.9</v>
      </c>
      <c r="K89" s="88">
        <v>0</v>
      </c>
      <c r="L89" s="88">
        <v>10.119999999999999</v>
      </c>
      <c r="M89" s="116">
        <v>0</v>
      </c>
      <c r="N89" s="115">
        <v>-42</v>
      </c>
      <c r="O89" s="88">
        <v>-15</v>
      </c>
      <c r="P89" s="88">
        <v>0</v>
      </c>
      <c r="Q89" s="88">
        <v>0</v>
      </c>
      <c r="R89" s="88">
        <v>0</v>
      </c>
      <c r="S89" s="116">
        <v>0</v>
      </c>
      <c r="U89" s="115">
        <v>39.020000000000003</v>
      </c>
      <c r="V89" s="116">
        <v>-57</v>
      </c>
      <c r="W89">
        <v>-42</v>
      </c>
      <c r="X89">
        <v>-15</v>
      </c>
      <c r="Y89">
        <v>10.119999999999999</v>
      </c>
      <c r="Z89">
        <v>0</v>
      </c>
      <c r="AA89">
        <v>28.9</v>
      </c>
    </row>
    <row r="90" spans="7:27">
      <c r="G90" t="s">
        <v>132</v>
      </c>
      <c r="H90" s="115">
        <v>0</v>
      </c>
      <c r="I90" s="88">
        <v>0</v>
      </c>
      <c r="J90" s="88">
        <v>38.54</v>
      </c>
      <c r="K90" s="88">
        <v>0</v>
      </c>
      <c r="L90" s="88">
        <v>9.15</v>
      </c>
      <c r="M90" s="116">
        <v>0</v>
      </c>
      <c r="N90" s="115">
        <v>-49</v>
      </c>
      <c r="O90" s="88">
        <v>-16</v>
      </c>
      <c r="P90" s="88">
        <v>0</v>
      </c>
      <c r="Q90" s="88">
        <v>0</v>
      </c>
      <c r="R90" s="88">
        <v>0</v>
      </c>
      <c r="S90" s="116">
        <v>0</v>
      </c>
      <c r="U90" s="115">
        <v>47.69</v>
      </c>
      <c r="V90" s="116">
        <v>-65</v>
      </c>
      <c r="W90">
        <v>-49</v>
      </c>
      <c r="X90">
        <v>-16</v>
      </c>
      <c r="Y90">
        <v>9.15</v>
      </c>
      <c r="Z90">
        <v>0</v>
      </c>
      <c r="AA90">
        <v>38.54</v>
      </c>
    </row>
    <row r="91" spans="7:27">
      <c r="G91" t="s">
        <v>133</v>
      </c>
      <c r="H91" s="115">
        <v>0</v>
      </c>
      <c r="I91" s="88">
        <v>0</v>
      </c>
      <c r="J91" s="88">
        <v>48.17</v>
      </c>
      <c r="K91" s="88">
        <v>0</v>
      </c>
      <c r="L91" s="88">
        <v>8.19</v>
      </c>
      <c r="M91" s="116">
        <v>0</v>
      </c>
      <c r="N91" s="115">
        <v>-31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56.36</v>
      </c>
      <c r="V91" s="116">
        <v>-31</v>
      </c>
      <c r="W91">
        <v>-31</v>
      </c>
      <c r="X91">
        <v>0</v>
      </c>
      <c r="Y91">
        <v>8.19</v>
      </c>
      <c r="Z91">
        <v>0</v>
      </c>
      <c r="AA91">
        <v>48.17</v>
      </c>
    </row>
    <row r="92" spans="7:27">
      <c r="G92" t="s">
        <v>134</v>
      </c>
      <c r="H92" s="115">
        <v>0</v>
      </c>
      <c r="I92" s="88">
        <v>0</v>
      </c>
      <c r="J92" s="88">
        <v>48.17</v>
      </c>
      <c r="K92" s="88">
        <v>0</v>
      </c>
      <c r="L92" s="88">
        <v>7.71</v>
      </c>
      <c r="M92" s="116">
        <v>0</v>
      </c>
      <c r="N92" s="115">
        <v>-16</v>
      </c>
      <c r="O92" s="88">
        <v>0</v>
      </c>
      <c r="P92" s="88">
        <v>0</v>
      </c>
      <c r="Q92" s="88">
        <v>-10</v>
      </c>
      <c r="R92" s="88">
        <v>0</v>
      </c>
      <c r="S92" s="116">
        <v>0</v>
      </c>
      <c r="U92" s="115">
        <v>55.88</v>
      </c>
      <c r="V92" s="116">
        <v>-26</v>
      </c>
      <c r="W92">
        <v>-16</v>
      </c>
      <c r="X92">
        <v>0</v>
      </c>
      <c r="Y92">
        <v>7.71</v>
      </c>
      <c r="Z92">
        <v>-10</v>
      </c>
      <c r="AA92">
        <v>48.17</v>
      </c>
    </row>
    <row r="93" spans="7:27">
      <c r="G93" t="s">
        <v>135</v>
      </c>
      <c r="H93" s="115">
        <v>0</v>
      </c>
      <c r="I93" s="88">
        <v>0</v>
      </c>
      <c r="J93" s="88">
        <v>19.27</v>
      </c>
      <c r="K93" s="88">
        <v>0</v>
      </c>
      <c r="L93" s="88">
        <v>7.71</v>
      </c>
      <c r="M93" s="116">
        <v>0</v>
      </c>
      <c r="N93" s="115">
        <v>-9</v>
      </c>
      <c r="O93" s="88">
        <v>-30</v>
      </c>
      <c r="P93" s="88">
        <v>0</v>
      </c>
      <c r="Q93" s="88">
        <v>-10</v>
      </c>
      <c r="R93" s="88">
        <v>0</v>
      </c>
      <c r="S93" s="116">
        <v>0</v>
      </c>
      <c r="U93" s="115">
        <v>26.98</v>
      </c>
      <c r="V93" s="116">
        <v>-49</v>
      </c>
      <c r="W93">
        <v>-9</v>
      </c>
      <c r="X93">
        <v>-30</v>
      </c>
      <c r="Y93">
        <v>7.71</v>
      </c>
      <c r="Z93">
        <v>-10</v>
      </c>
      <c r="AA93">
        <v>19.27</v>
      </c>
    </row>
    <row r="94" spans="7:27">
      <c r="G94" t="s">
        <v>136</v>
      </c>
      <c r="H94" s="115">
        <v>0</v>
      </c>
      <c r="I94" s="88">
        <v>0</v>
      </c>
      <c r="J94" s="88">
        <v>19.27</v>
      </c>
      <c r="K94" s="88">
        <v>0</v>
      </c>
      <c r="L94" s="88">
        <v>6.74</v>
      </c>
      <c r="M94" s="116">
        <v>0</v>
      </c>
      <c r="N94" s="115">
        <v>-8</v>
      </c>
      <c r="O94" s="88">
        <v>-40</v>
      </c>
      <c r="P94" s="88">
        <v>0</v>
      </c>
      <c r="Q94" s="88">
        <v>-10</v>
      </c>
      <c r="R94" s="88">
        <v>0</v>
      </c>
      <c r="S94" s="116">
        <v>0</v>
      </c>
      <c r="U94" s="115">
        <v>26.01</v>
      </c>
      <c r="V94" s="116">
        <v>-58</v>
      </c>
      <c r="W94">
        <v>-8</v>
      </c>
      <c r="X94">
        <v>-40</v>
      </c>
      <c r="Y94">
        <v>6.74</v>
      </c>
      <c r="Z94">
        <v>-10</v>
      </c>
      <c r="AA94">
        <v>19.27</v>
      </c>
    </row>
    <row r="95" spans="7:27">
      <c r="G95" t="s">
        <v>137</v>
      </c>
      <c r="H95" s="115">
        <v>0</v>
      </c>
      <c r="I95" s="88">
        <v>0</v>
      </c>
      <c r="J95" s="88">
        <v>19.27</v>
      </c>
      <c r="K95" s="88">
        <v>0</v>
      </c>
      <c r="L95" s="88">
        <v>6.74</v>
      </c>
      <c r="M95" s="116">
        <v>0</v>
      </c>
      <c r="N95" s="115">
        <v>-6</v>
      </c>
      <c r="O95" s="88">
        <v>-30</v>
      </c>
      <c r="P95" s="88">
        <v>0</v>
      </c>
      <c r="Q95" s="88">
        <v>-15</v>
      </c>
      <c r="R95" s="88">
        <v>0</v>
      </c>
      <c r="S95" s="116">
        <v>0</v>
      </c>
      <c r="U95" s="115">
        <v>26.01</v>
      </c>
      <c r="V95" s="116">
        <v>-51</v>
      </c>
      <c r="W95">
        <v>-6</v>
      </c>
      <c r="X95">
        <v>-30</v>
      </c>
      <c r="Y95">
        <v>6.74</v>
      </c>
      <c r="Z95">
        <v>-15</v>
      </c>
      <c r="AA95">
        <v>19.27</v>
      </c>
    </row>
    <row r="96" spans="7:27">
      <c r="G96" t="s">
        <v>138</v>
      </c>
      <c r="H96" s="115">
        <v>0</v>
      </c>
      <c r="I96" s="88">
        <v>0</v>
      </c>
      <c r="J96" s="88">
        <v>19.27</v>
      </c>
      <c r="K96" s="88">
        <v>0</v>
      </c>
      <c r="L96" s="88">
        <v>5.78</v>
      </c>
      <c r="M96" s="116">
        <v>0</v>
      </c>
      <c r="N96" s="115">
        <v>0</v>
      </c>
      <c r="O96" s="88">
        <v>-33</v>
      </c>
      <c r="P96" s="88">
        <v>0</v>
      </c>
      <c r="Q96" s="88">
        <v>-15</v>
      </c>
      <c r="R96" s="88">
        <v>0</v>
      </c>
      <c r="S96" s="116">
        <v>0</v>
      </c>
      <c r="U96" s="115">
        <v>25.05</v>
      </c>
      <c r="V96" s="116">
        <v>-48</v>
      </c>
      <c r="W96">
        <v>0</v>
      </c>
      <c r="X96">
        <v>-33</v>
      </c>
      <c r="Y96">
        <v>5.78</v>
      </c>
      <c r="Z96">
        <v>-15</v>
      </c>
      <c r="AA96">
        <v>19.27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5.78</v>
      </c>
      <c r="M97" s="116">
        <v>0</v>
      </c>
      <c r="N97" s="115">
        <v>-27</v>
      </c>
      <c r="O97" s="88">
        <v>-42</v>
      </c>
      <c r="P97" s="88">
        <v>0</v>
      </c>
      <c r="Q97" s="88">
        <v>-20</v>
      </c>
      <c r="R97" s="88">
        <v>0</v>
      </c>
      <c r="S97" s="116">
        <v>0</v>
      </c>
      <c r="U97" s="115">
        <v>5.78</v>
      </c>
      <c r="V97" s="116">
        <v>-89</v>
      </c>
      <c r="W97">
        <v>-27</v>
      </c>
      <c r="X97">
        <v>-42</v>
      </c>
      <c r="Y97">
        <v>5.78</v>
      </c>
      <c r="Z97">
        <v>-20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4.82</v>
      </c>
      <c r="M98" s="116">
        <v>0</v>
      </c>
      <c r="N98" s="115">
        <v>-24</v>
      </c>
      <c r="O98" s="88">
        <v>-42</v>
      </c>
      <c r="P98" s="88">
        <v>0</v>
      </c>
      <c r="Q98" s="88">
        <v>-20</v>
      </c>
      <c r="R98" s="88">
        <v>0</v>
      </c>
      <c r="S98" s="116">
        <v>0</v>
      </c>
      <c r="U98" s="115">
        <v>4.82</v>
      </c>
      <c r="V98" s="116">
        <v>-86</v>
      </c>
      <c r="W98">
        <v>-24</v>
      </c>
      <c r="X98">
        <v>-42</v>
      </c>
      <c r="Y98">
        <v>4.82</v>
      </c>
      <c r="Z98">
        <v>-20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0.78781000000000023</v>
      </c>
      <c r="I99" s="111">
        <f t="shared" ref="I99:BQ99" si="1">SUM(I3:I98)/4000</f>
        <v>0.35125749999999989</v>
      </c>
      <c r="J99" s="111">
        <f t="shared" si="1"/>
        <v>0.21200999999999989</v>
      </c>
      <c r="K99" s="111">
        <f t="shared" si="1"/>
        <v>0</v>
      </c>
      <c r="L99" s="111">
        <f t="shared" si="1"/>
        <v>0.19085249999999998</v>
      </c>
      <c r="M99" s="111">
        <f t="shared" si="1"/>
        <v>0</v>
      </c>
      <c r="N99" s="110">
        <f t="shared" si="1"/>
        <v>-0.2195</v>
      </c>
      <c r="O99" s="111">
        <f t="shared" si="1"/>
        <v>-0.20949999999999999</v>
      </c>
      <c r="P99" s="111">
        <f t="shared" si="1"/>
        <v>-8.4500000000000006E-2</v>
      </c>
      <c r="Q99" s="111">
        <f t="shared" si="1"/>
        <v>-0.20624999999999999</v>
      </c>
      <c r="R99" s="111">
        <f t="shared" si="1"/>
        <v>0</v>
      </c>
      <c r="S99" s="112">
        <f t="shared" si="1"/>
        <v>0</v>
      </c>
      <c r="U99" s="110">
        <f t="shared" si="1"/>
        <v>1.5419275000000001</v>
      </c>
      <c r="V99" s="112">
        <f t="shared" si="1"/>
        <v>-0.71975</v>
      </c>
      <c r="W99">
        <f t="shared" si="1"/>
        <v>0.56831000000000009</v>
      </c>
      <c r="X99">
        <f t="shared" si="1"/>
        <v>0.14175749999999995</v>
      </c>
      <c r="Y99">
        <f t="shared" si="1"/>
        <v>0.19085249999999998</v>
      </c>
      <c r="Z99">
        <f t="shared" si="1"/>
        <v>-0.20624999999999999</v>
      </c>
      <c r="AA99">
        <f t="shared" si="1"/>
        <v>0.12750999999999998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93" activePane="bottomRight" state="frozen"/>
      <selection sqref="A1:D35"/>
      <selection pane="topRight" sqref="A1:D35"/>
      <selection pane="bottomLeft" sqref="A1:D35"/>
      <selection pane="bottomRight" activeCell="V104" sqref="V10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491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14.53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14.53</v>
      </c>
      <c r="W30">
        <v>0</v>
      </c>
      <c r="X30">
        <v>14.53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21.04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21.04</v>
      </c>
      <c r="W31">
        <v>0</v>
      </c>
      <c r="X31">
        <v>21.04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25.26</v>
      </c>
      <c r="J32" s="88">
        <v>0</v>
      </c>
      <c r="K32" s="88">
        <v>2.97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28.23</v>
      </c>
      <c r="W32">
        <v>0</v>
      </c>
      <c r="X32">
        <v>25.26</v>
      </c>
      <c r="Y32">
        <v>2.97</v>
      </c>
      <c r="Z32">
        <v>0</v>
      </c>
    </row>
    <row r="33" spans="7:26">
      <c r="G33" t="s">
        <v>75</v>
      </c>
      <c r="H33" s="115">
        <v>0</v>
      </c>
      <c r="I33" s="88">
        <v>25.14</v>
      </c>
      <c r="J33" s="88">
        <v>0</v>
      </c>
      <c r="K33" s="88">
        <v>2.96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28.1</v>
      </c>
      <c r="W33">
        <v>0</v>
      </c>
      <c r="X33">
        <v>25.14</v>
      </c>
      <c r="Y33">
        <v>2.96</v>
      </c>
      <c r="Z33">
        <v>0</v>
      </c>
    </row>
    <row r="34" spans="7:26">
      <c r="G34" t="s">
        <v>76</v>
      </c>
      <c r="H34" s="115">
        <v>0</v>
      </c>
      <c r="I34" s="88">
        <v>24.21</v>
      </c>
      <c r="J34" s="88">
        <v>0</v>
      </c>
      <c r="K34" s="88">
        <v>3.03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27.24</v>
      </c>
      <c r="W34">
        <v>0</v>
      </c>
      <c r="X34">
        <v>24.21</v>
      </c>
      <c r="Y34">
        <v>3.03</v>
      </c>
      <c r="Z34">
        <v>0</v>
      </c>
    </row>
    <row r="35" spans="7:26">
      <c r="G35" t="s">
        <v>77</v>
      </c>
      <c r="H35" s="115">
        <v>0</v>
      </c>
      <c r="I35" s="88">
        <v>30.24</v>
      </c>
      <c r="J35" s="88">
        <v>0</v>
      </c>
      <c r="K35" s="88">
        <v>5.67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35.909999999999997</v>
      </c>
      <c r="W35">
        <v>0</v>
      </c>
      <c r="X35">
        <v>30.24</v>
      </c>
      <c r="Y35">
        <v>5.67</v>
      </c>
      <c r="Z35">
        <v>0</v>
      </c>
    </row>
    <row r="36" spans="7:26">
      <c r="G36" t="s">
        <v>78</v>
      </c>
      <c r="H36" s="115">
        <v>0</v>
      </c>
      <c r="I36" s="88">
        <v>32.28</v>
      </c>
      <c r="J36" s="88">
        <v>0</v>
      </c>
      <c r="K36" s="88">
        <v>7.59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39.869999999999997</v>
      </c>
      <c r="W36">
        <v>0</v>
      </c>
      <c r="X36">
        <v>32.28</v>
      </c>
      <c r="Y36">
        <v>7.59</v>
      </c>
      <c r="Z36">
        <v>0</v>
      </c>
    </row>
    <row r="37" spans="7:26">
      <c r="G37" t="s">
        <v>79</v>
      </c>
      <c r="H37" s="115">
        <v>0</v>
      </c>
      <c r="I37" s="88">
        <v>30.94</v>
      </c>
      <c r="J37" s="88">
        <v>0</v>
      </c>
      <c r="K37" s="88">
        <v>9.66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40.6</v>
      </c>
      <c r="W37">
        <v>0</v>
      </c>
      <c r="X37">
        <v>30.94</v>
      </c>
      <c r="Y37">
        <v>9.66</v>
      </c>
      <c r="Z37">
        <v>0</v>
      </c>
    </row>
    <row r="38" spans="7:26">
      <c r="G38" t="s">
        <v>80</v>
      </c>
      <c r="H38" s="115">
        <v>0</v>
      </c>
      <c r="I38" s="88">
        <v>33.39</v>
      </c>
      <c r="J38" s="88">
        <v>0</v>
      </c>
      <c r="K38" s="88">
        <v>14.32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47.71</v>
      </c>
      <c r="W38">
        <v>0</v>
      </c>
      <c r="X38">
        <v>33.39</v>
      </c>
      <c r="Y38">
        <v>14.32</v>
      </c>
      <c r="Z38">
        <v>0</v>
      </c>
    </row>
    <row r="39" spans="7:26">
      <c r="G39" t="s">
        <v>81</v>
      </c>
      <c r="H39" s="115">
        <v>0</v>
      </c>
      <c r="I39" s="88">
        <v>62.62</v>
      </c>
      <c r="J39" s="88">
        <v>0</v>
      </c>
      <c r="K39" s="88">
        <v>28.91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91.53</v>
      </c>
      <c r="W39">
        <v>0</v>
      </c>
      <c r="X39">
        <v>62.62</v>
      </c>
      <c r="Y39">
        <v>28.91</v>
      </c>
      <c r="Z39">
        <v>0</v>
      </c>
    </row>
    <row r="40" spans="7:26">
      <c r="G40" t="s">
        <v>82</v>
      </c>
      <c r="H40" s="115">
        <v>0</v>
      </c>
      <c r="I40" s="88">
        <v>62.63</v>
      </c>
      <c r="J40" s="88">
        <v>0</v>
      </c>
      <c r="K40" s="88">
        <v>33.72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96.35</v>
      </c>
      <c r="W40">
        <v>0</v>
      </c>
      <c r="X40">
        <v>62.63</v>
      </c>
      <c r="Y40">
        <v>33.72</v>
      </c>
      <c r="Z40">
        <v>0</v>
      </c>
    </row>
    <row r="41" spans="7:26">
      <c r="G41" t="s">
        <v>83</v>
      </c>
      <c r="H41" s="115">
        <v>0</v>
      </c>
      <c r="I41" s="88">
        <v>62.63</v>
      </c>
      <c r="J41" s="88">
        <v>0</v>
      </c>
      <c r="K41" s="88">
        <v>33.72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96.35</v>
      </c>
      <c r="W41">
        <v>0</v>
      </c>
      <c r="X41">
        <v>62.63</v>
      </c>
      <c r="Y41">
        <v>33.72</v>
      </c>
      <c r="Z41">
        <v>0</v>
      </c>
    </row>
    <row r="42" spans="7:26">
      <c r="G42" t="s">
        <v>84</v>
      </c>
      <c r="H42" s="115">
        <v>0</v>
      </c>
      <c r="I42" s="88">
        <v>57.81</v>
      </c>
      <c r="J42" s="88">
        <v>0</v>
      </c>
      <c r="K42" s="88">
        <v>33.72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91.53</v>
      </c>
      <c r="W42">
        <v>0</v>
      </c>
      <c r="X42">
        <v>57.81</v>
      </c>
      <c r="Y42">
        <v>33.72</v>
      </c>
      <c r="Z42">
        <v>0</v>
      </c>
    </row>
    <row r="43" spans="7:26">
      <c r="G43" t="s">
        <v>85</v>
      </c>
      <c r="H43" s="115">
        <v>289.05</v>
      </c>
      <c r="I43" s="88">
        <v>57.81</v>
      </c>
      <c r="J43" s="88">
        <v>0</v>
      </c>
      <c r="K43" s="88">
        <v>33.72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380.58</v>
      </c>
      <c r="W43">
        <v>289.05</v>
      </c>
      <c r="X43">
        <v>57.81</v>
      </c>
      <c r="Y43">
        <v>33.72</v>
      </c>
      <c r="Z43">
        <v>0</v>
      </c>
    </row>
    <row r="44" spans="7:26">
      <c r="G44" t="s">
        <v>86</v>
      </c>
      <c r="H44" s="115">
        <v>241.83</v>
      </c>
      <c r="I44" s="88">
        <v>48.18</v>
      </c>
      <c r="J44" s="88">
        <v>0</v>
      </c>
      <c r="K44" s="88">
        <v>43.36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333.37</v>
      </c>
      <c r="W44">
        <v>241.83</v>
      </c>
      <c r="X44">
        <v>48.18</v>
      </c>
      <c r="Y44">
        <v>43.36</v>
      </c>
      <c r="Z44">
        <v>0</v>
      </c>
    </row>
    <row r="45" spans="7:26">
      <c r="G45" t="s">
        <v>87</v>
      </c>
      <c r="H45" s="115">
        <v>163.22</v>
      </c>
      <c r="I45" s="88">
        <v>43.36</v>
      </c>
      <c r="J45" s="88">
        <v>0</v>
      </c>
      <c r="K45" s="88">
        <v>43.36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249.94</v>
      </c>
      <c r="W45">
        <v>163.22</v>
      </c>
      <c r="X45">
        <v>43.36</v>
      </c>
      <c r="Y45">
        <v>43.36</v>
      </c>
      <c r="Z45">
        <v>0</v>
      </c>
    </row>
    <row r="46" spans="7:26">
      <c r="G46" t="s">
        <v>88</v>
      </c>
      <c r="H46" s="115">
        <v>136.71</v>
      </c>
      <c r="I46" s="88">
        <v>38.54</v>
      </c>
      <c r="J46" s="88">
        <v>0</v>
      </c>
      <c r="K46" s="88">
        <v>43.36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218.61</v>
      </c>
      <c r="W46">
        <v>136.71</v>
      </c>
      <c r="X46">
        <v>38.54</v>
      </c>
      <c r="Y46">
        <v>43.36</v>
      </c>
      <c r="Z46">
        <v>0</v>
      </c>
    </row>
    <row r="47" spans="7:26">
      <c r="G47" t="s">
        <v>89</v>
      </c>
      <c r="H47" s="115">
        <v>164.75</v>
      </c>
      <c r="I47" s="88">
        <v>28.91</v>
      </c>
      <c r="J47" s="88">
        <v>0</v>
      </c>
      <c r="K47" s="88">
        <v>43.36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237.02</v>
      </c>
      <c r="W47">
        <v>164.75</v>
      </c>
      <c r="X47">
        <v>28.91</v>
      </c>
      <c r="Y47">
        <v>43.36</v>
      </c>
      <c r="Z47">
        <v>0</v>
      </c>
    </row>
    <row r="48" spans="7:26">
      <c r="G48" t="s">
        <v>90</v>
      </c>
      <c r="H48" s="115">
        <v>152.22999999999999</v>
      </c>
      <c r="I48" s="88">
        <v>24.09</v>
      </c>
      <c r="J48" s="88">
        <v>0</v>
      </c>
      <c r="K48" s="88">
        <v>43.36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219.68</v>
      </c>
      <c r="W48">
        <v>152.22999999999999</v>
      </c>
      <c r="X48">
        <v>24.09</v>
      </c>
      <c r="Y48">
        <v>43.36</v>
      </c>
      <c r="Z48">
        <v>0</v>
      </c>
    </row>
    <row r="49" spans="7:26">
      <c r="G49" t="s">
        <v>91</v>
      </c>
      <c r="H49" s="115">
        <v>145.47999999999999</v>
      </c>
      <c r="I49" s="88">
        <v>24.09</v>
      </c>
      <c r="J49" s="88">
        <v>0</v>
      </c>
      <c r="K49" s="88">
        <v>43.36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212.93</v>
      </c>
      <c r="W49">
        <v>145.47999999999999</v>
      </c>
      <c r="X49">
        <v>24.09</v>
      </c>
      <c r="Y49">
        <v>43.36</v>
      </c>
      <c r="Z49">
        <v>0</v>
      </c>
    </row>
    <row r="50" spans="7:26">
      <c r="G50" t="s">
        <v>92</v>
      </c>
      <c r="H50" s="115">
        <v>113.69</v>
      </c>
      <c r="I50" s="88">
        <v>14.45</v>
      </c>
      <c r="J50" s="88">
        <v>0</v>
      </c>
      <c r="K50" s="88">
        <v>43.36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171.5</v>
      </c>
      <c r="W50">
        <v>113.69</v>
      </c>
      <c r="X50">
        <v>14.45</v>
      </c>
      <c r="Y50">
        <v>43.36</v>
      </c>
      <c r="Z50">
        <v>0</v>
      </c>
    </row>
    <row r="51" spans="7:26">
      <c r="G51" t="s">
        <v>93</v>
      </c>
      <c r="H51" s="115">
        <v>0</v>
      </c>
      <c r="I51" s="88">
        <v>9.64</v>
      </c>
      <c r="J51" s="88">
        <v>0</v>
      </c>
      <c r="K51" s="88">
        <v>43.35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52.99</v>
      </c>
      <c r="W51">
        <v>0</v>
      </c>
      <c r="X51">
        <v>9.64</v>
      </c>
      <c r="Y51">
        <v>43.35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43.36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43.36</v>
      </c>
      <c r="W52">
        <v>0</v>
      </c>
      <c r="X52">
        <v>0</v>
      </c>
      <c r="Y52">
        <v>43.36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43.36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43.36</v>
      </c>
      <c r="W53">
        <v>0</v>
      </c>
      <c r="X53">
        <v>0</v>
      </c>
      <c r="Y53">
        <v>43.36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43.36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43.36</v>
      </c>
      <c r="W54">
        <v>0</v>
      </c>
      <c r="X54">
        <v>0</v>
      </c>
      <c r="Y54">
        <v>43.36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43.36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43.36</v>
      </c>
      <c r="W55">
        <v>0</v>
      </c>
      <c r="X55">
        <v>0</v>
      </c>
      <c r="Y55">
        <v>43.36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38.54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38.54</v>
      </c>
      <c r="W56">
        <v>0</v>
      </c>
      <c r="X56">
        <v>0</v>
      </c>
      <c r="Y56">
        <v>38.54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38.54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38.54</v>
      </c>
      <c r="W57">
        <v>0</v>
      </c>
      <c r="X57">
        <v>0</v>
      </c>
      <c r="Y57">
        <v>38.54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38.54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38.54</v>
      </c>
      <c r="W58">
        <v>0</v>
      </c>
      <c r="X58">
        <v>0</v>
      </c>
      <c r="Y58">
        <v>38.54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38.54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38.54</v>
      </c>
      <c r="W59">
        <v>0</v>
      </c>
      <c r="X59">
        <v>0</v>
      </c>
      <c r="Y59">
        <v>38.54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38.54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38.54</v>
      </c>
      <c r="W60">
        <v>0</v>
      </c>
      <c r="X60">
        <v>0</v>
      </c>
      <c r="Y60">
        <v>38.54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43.36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43.36</v>
      </c>
      <c r="W61">
        <v>0</v>
      </c>
      <c r="X61">
        <v>0</v>
      </c>
      <c r="Y61">
        <v>43.36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43.36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43.36</v>
      </c>
      <c r="W62">
        <v>0</v>
      </c>
      <c r="X62">
        <v>0</v>
      </c>
      <c r="Y62">
        <v>43.36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43.36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43.36</v>
      </c>
      <c r="W63">
        <v>0</v>
      </c>
      <c r="X63">
        <v>0</v>
      </c>
      <c r="Y63">
        <v>43.36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43.36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43.36</v>
      </c>
      <c r="W64">
        <v>0</v>
      </c>
      <c r="X64">
        <v>0</v>
      </c>
      <c r="Y64">
        <v>43.36</v>
      </c>
      <c r="Z64">
        <v>0</v>
      </c>
    </row>
    <row r="65" spans="7:26">
      <c r="G65" t="s">
        <v>107</v>
      </c>
      <c r="H65" s="115">
        <v>12.43</v>
      </c>
      <c r="I65" s="88">
        <v>0</v>
      </c>
      <c r="J65" s="88">
        <v>0</v>
      </c>
      <c r="K65" s="88">
        <v>43.36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55.79</v>
      </c>
      <c r="W65">
        <v>12.43</v>
      </c>
      <c r="X65">
        <v>0</v>
      </c>
      <c r="Y65">
        <v>43.36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43.36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43.36</v>
      </c>
      <c r="W66">
        <v>0</v>
      </c>
      <c r="X66">
        <v>0</v>
      </c>
      <c r="Y66">
        <v>43.36</v>
      </c>
      <c r="Z66">
        <v>0</v>
      </c>
    </row>
    <row r="67" spans="7:26">
      <c r="G67" t="s">
        <v>109</v>
      </c>
      <c r="H67" s="115">
        <v>151.27000000000001</v>
      </c>
      <c r="I67" s="88">
        <v>14.45</v>
      </c>
      <c r="J67" s="88">
        <v>0</v>
      </c>
      <c r="K67" s="88">
        <v>43.36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209.08</v>
      </c>
      <c r="W67">
        <v>151.27000000000001</v>
      </c>
      <c r="X67">
        <v>14.45</v>
      </c>
      <c r="Y67">
        <v>43.36</v>
      </c>
      <c r="Z67">
        <v>0</v>
      </c>
    </row>
    <row r="68" spans="7:26">
      <c r="G68" t="s">
        <v>110</v>
      </c>
      <c r="H68" s="115">
        <v>197.52</v>
      </c>
      <c r="I68" s="88">
        <v>0</v>
      </c>
      <c r="J68" s="88">
        <v>0</v>
      </c>
      <c r="K68" s="88">
        <v>38.54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236.06</v>
      </c>
      <c r="W68">
        <v>197.52</v>
      </c>
      <c r="X68">
        <v>0</v>
      </c>
      <c r="Y68">
        <v>38.54</v>
      </c>
      <c r="Z68">
        <v>0</v>
      </c>
    </row>
    <row r="69" spans="7:26">
      <c r="G69" t="s">
        <v>111</v>
      </c>
      <c r="H69" s="115">
        <v>0</v>
      </c>
      <c r="I69" s="88">
        <v>43.36</v>
      </c>
      <c r="J69" s="88">
        <v>0</v>
      </c>
      <c r="K69" s="88">
        <v>38.54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81.900000000000006</v>
      </c>
      <c r="W69">
        <v>0</v>
      </c>
      <c r="X69">
        <v>43.36</v>
      </c>
      <c r="Y69">
        <v>38.54</v>
      </c>
      <c r="Z69">
        <v>0</v>
      </c>
    </row>
    <row r="70" spans="7:26">
      <c r="G70" t="s">
        <v>112</v>
      </c>
      <c r="H70" s="115">
        <v>0</v>
      </c>
      <c r="I70" s="88">
        <v>72.260000000000005</v>
      </c>
      <c r="J70" s="88">
        <v>0</v>
      </c>
      <c r="K70" s="88">
        <v>38.54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110.8</v>
      </c>
      <c r="W70">
        <v>0</v>
      </c>
      <c r="X70">
        <v>72.260000000000005</v>
      </c>
      <c r="Y70">
        <v>38.54</v>
      </c>
      <c r="Z70">
        <v>0</v>
      </c>
    </row>
    <row r="71" spans="7:26">
      <c r="G71" t="s">
        <v>113</v>
      </c>
      <c r="H71" s="115">
        <v>0</v>
      </c>
      <c r="I71" s="88">
        <v>38.54</v>
      </c>
      <c r="J71" s="88">
        <v>0</v>
      </c>
      <c r="K71" s="88">
        <v>38.54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77.08</v>
      </c>
      <c r="W71">
        <v>0</v>
      </c>
      <c r="X71">
        <v>38.54</v>
      </c>
      <c r="Y71">
        <v>38.54</v>
      </c>
      <c r="Z71">
        <v>0</v>
      </c>
    </row>
    <row r="72" spans="7:26">
      <c r="G72" t="s">
        <v>114</v>
      </c>
      <c r="H72" s="115">
        <v>0</v>
      </c>
      <c r="I72" s="88">
        <v>120.44</v>
      </c>
      <c r="J72" s="88">
        <v>0</v>
      </c>
      <c r="K72" s="88">
        <v>33.72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154.16</v>
      </c>
      <c r="W72">
        <v>0</v>
      </c>
      <c r="X72">
        <v>120.44</v>
      </c>
      <c r="Y72">
        <v>33.72</v>
      </c>
      <c r="Z72">
        <v>0</v>
      </c>
    </row>
    <row r="73" spans="7:26">
      <c r="G73" t="s">
        <v>115</v>
      </c>
      <c r="H73" s="115">
        <v>0</v>
      </c>
      <c r="I73" s="88">
        <v>142.91</v>
      </c>
      <c r="J73" s="88">
        <v>0</v>
      </c>
      <c r="K73" s="88">
        <v>33.35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176.26</v>
      </c>
      <c r="W73">
        <v>0</v>
      </c>
      <c r="X73">
        <v>142.91</v>
      </c>
      <c r="Y73">
        <v>33.35</v>
      </c>
      <c r="Z73">
        <v>0</v>
      </c>
    </row>
    <row r="74" spans="7:26">
      <c r="G74" t="s">
        <v>116</v>
      </c>
      <c r="H74" s="115">
        <v>0</v>
      </c>
      <c r="I74" s="88">
        <v>159.31</v>
      </c>
      <c r="J74" s="88">
        <v>0</v>
      </c>
      <c r="K74" s="88">
        <v>26.55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185.86</v>
      </c>
      <c r="W74">
        <v>0</v>
      </c>
      <c r="X74">
        <v>159.31</v>
      </c>
      <c r="Y74">
        <v>26.55</v>
      </c>
      <c r="Z74">
        <v>0</v>
      </c>
    </row>
    <row r="75" spans="7:26">
      <c r="G75" t="s">
        <v>117</v>
      </c>
      <c r="H75" s="115">
        <v>0</v>
      </c>
      <c r="I75" s="88">
        <v>18.62</v>
      </c>
      <c r="J75" s="88">
        <v>0</v>
      </c>
      <c r="K75" s="88">
        <v>27.94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46.56</v>
      </c>
      <c r="W75">
        <v>0</v>
      </c>
      <c r="X75">
        <v>18.62</v>
      </c>
      <c r="Y75">
        <v>27.94</v>
      </c>
      <c r="Z75">
        <v>0</v>
      </c>
    </row>
    <row r="76" spans="7:26">
      <c r="G76" t="s">
        <v>118</v>
      </c>
      <c r="H76" s="115">
        <v>0</v>
      </c>
      <c r="I76" s="88">
        <v>23.15</v>
      </c>
      <c r="J76" s="88">
        <v>0</v>
      </c>
      <c r="K76" s="88">
        <v>23.14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46.29</v>
      </c>
      <c r="W76">
        <v>0</v>
      </c>
      <c r="X76">
        <v>23.15</v>
      </c>
      <c r="Y76">
        <v>23.14</v>
      </c>
      <c r="Z76">
        <v>0</v>
      </c>
    </row>
    <row r="77" spans="7:26">
      <c r="G77" t="s">
        <v>119</v>
      </c>
      <c r="H77" s="115">
        <v>0</v>
      </c>
      <c r="I77" s="88">
        <v>17.14</v>
      </c>
      <c r="J77" s="88">
        <v>0</v>
      </c>
      <c r="K77" s="88">
        <v>21.43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38.57</v>
      </c>
      <c r="W77">
        <v>0</v>
      </c>
      <c r="X77">
        <v>17.14</v>
      </c>
      <c r="Y77">
        <v>21.43</v>
      </c>
      <c r="Z77">
        <v>0</v>
      </c>
    </row>
    <row r="78" spans="7:26">
      <c r="G78" t="s">
        <v>120</v>
      </c>
      <c r="H78" s="115">
        <v>0</v>
      </c>
      <c r="I78" s="88">
        <v>15.18</v>
      </c>
      <c r="J78" s="88">
        <v>0</v>
      </c>
      <c r="K78" s="88">
        <v>18.96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34.14</v>
      </c>
      <c r="W78">
        <v>0</v>
      </c>
      <c r="X78">
        <v>15.18</v>
      </c>
      <c r="Y78">
        <v>18.96</v>
      </c>
      <c r="Z78">
        <v>0</v>
      </c>
    </row>
    <row r="79" spans="7:26">
      <c r="G79" t="s">
        <v>121</v>
      </c>
      <c r="H79" s="115">
        <v>0</v>
      </c>
      <c r="I79" s="88">
        <v>17.47</v>
      </c>
      <c r="J79" s="88">
        <v>0</v>
      </c>
      <c r="K79" s="88">
        <v>17.47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34.94</v>
      </c>
      <c r="W79">
        <v>0</v>
      </c>
      <c r="X79">
        <v>17.47</v>
      </c>
      <c r="Y79">
        <v>17.47</v>
      </c>
      <c r="Z79">
        <v>0</v>
      </c>
    </row>
    <row r="80" spans="7:26">
      <c r="G80" t="s">
        <v>122</v>
      </c>
      <c r="H80" s="115">
        <v>0</v>
      </c>
      <c r="I80" s="88">
        <v>19.27</v>
      </c>
      <c r="J80" s="88">
        <v>0</v>
      </c>
      <c r="K80" s="88">
        <v>19.27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38.54</v>
      </c>
      <c r="W80">
        <v>0</v>
      </c>
      <c r="X80">
        <v>19.27</v>
      </c>
      <c r="Y80">
        <v>19.27</v>
      </c>
      <c r="Z80">
        <v>0</v>
      </c>
    </row>
    <row r="81" spans="7:26">
      <c r="G81" t="s">
        <v>123</v>
      </c>
      <c r="H81" s="115">
        <v>0</v>
      </c>
      <c r="I81" s="88">
        <v>24.09</v>
      </c>
      <c r="J81" s="88">
        <v>0</v>
      </c>
      <c r="K81" s="88">
        <v>14.45</v>
      </c>
      <c r="L81" s="88">
        <v>0</v>
      </c>
      <c r="M81" s="116">
        <v>13.2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51.74</v>
      </c>
      <c r="W81">
        <v>0</v>
      </c>
      <c r="X81">
        <v>24.09</v>
      </c>
      <c r="Y81">
        <v>14.45</v>
      </c>
      <c r="Z81">
        <v>13.2</v>
      </c>
    </row>
    <row r="82" spans="7:26">
      <c r="G82" t="s">
        <v>124</v>
      </c>
      <c r="H82" s="115">
        <v>0</v>
      </c>
      <c r="I82" s="88">
        <v>81.89</v>
      </c>
      <c r="J82" s="88">
        <v>0</v>
      </c>
      <c r="K82" s="88">
        <v>14.45</v>
      </c>
      <c r="L82" s="88">
        <v>0</v>
      </c>
      <c r="M82" s="116">
        <v>13.2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109.54</v>
      </c>
      <c r="W82">
        <v>0</v>
      </c>
      <c r="X82">
        <v>81.89</v>
      </c>
      <c r="Y82">
        <v>14.45</v>
      </c>
      <c r="Z82">
        <v>13.2</v>
      </c>
    </row>
    <row r="83" spans="7:26">
      <c r="G83" t="s">
        <v>125</v>
      </c>
      <c r="H83" s="115">
        <v>0</v>
      </c>
      <c r="I83" s="88">
        <v>130.07</v>
      </c>
      <c r="J83" s="88">
        <v>0</v>
      </c>
      <c r="K83" s="88">
        <v>9.64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139.71</v>
      </c>
      <c r="W83">
        <v>0</v>
      </c>
      <c r="X83">
        <v>130.07</v>
      </c>
      <c r="Y83">
        <v>9.64</v>
      </c>
      <c r="Z83">
        <v>0</v>
      </c>
    </row>
    <row r="84" spans="7:26">
      <c r="G84" t="s">
        <v>126</v>
      </c>
      <c r="H84" s="115">
        <v>0</v>
      </c>
      <c r="I84" s="88">
        <v>101.16</v>
      </c>
      <c r="J84" s="88">
        <v>0</v>
      </c>
      <c r="K84" s="88">
        <v>9.64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110.8</v>
      </c>
      <c r="W84">
        <v>0</v>
      </c>
      <c r="X84">
        <v>101.16</v>
      </c>
      <c r="Y84">
        <v>9.64</v>
      </c>
      <c r="Z84">
        <v>0</v>
      </c>
    </row>
    <row r="85" spans="7:26">
      <c r="G85" t="s">
        <v>127</v>
      </c>
      <c r="H85" s="115">
        <v>0</v>
      </c>
      <c r="I85" s="88">
        <v>57.81</v>
      </c>
      <c r="J85" s="88">
        <v>0</v>
      </c>
      <c r="K85" s="88">
        <v>9.64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67.44</v>
      </c>
      <c r="W85">
        <v>0</v>
      </c>
      <c r="X85">
        <v>57.81</v>
      </c>
      <c r="Y85">
        <v>9.64</v>
      </c>
      <c r="Z85">
        <v>0</v>
      </c>
    </row>
    <row r="86" spans="7:26">
      <c r="G86" t="s">
        <v>128</v>
      </c>
      <c r="H86" s="115">
        <v>0</v>
      </c>
      <c r="I86" s="88">
        <v>24.08</v>
      </c>
      <c r="J86" s="88">
        <v>0</v>
      </c>
      <c r="K86" s="88">
        <v>9.64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33.72</v>
      </c>
      <c r="W86">
        <v>0</v>
      </c>
      <c r="X86">
        <v>24.08</v>
      </c>
      <c r="Y86">
        <v>9.64</v>
      </c>
      <c r="Z86">
        <v>0</v>
      </c>
    </row>
    <row r="87" spans="7:26">
      <c r="G87" t="s">
        <v>129</v>
      </c>
      <c r="H87" s="115">
        <v>0</v>
      </c>
      <c r="I87" s="88">
        <v>19.27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19.27</v>
      </c>
      <c r="W87">
        <v>0</v>
      </c>
      <c r="X87">
        <v>19.27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52.99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52.99</v>
      </c>
      <c r="W88">
        <v>0</v>
      </c>
      <c r="X88">
        <v>52.99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38.54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38.54</v>
      </c>
      <c r="W89">
        <v>0</v>
      </c>
      <c r="X89">
        <v>38.54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19.27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19.27</v>
      </c>
      <c r="W90">
        <v>0</v>
      </c>
      <c r="X90">
        <v>19.27</v>
      </c>
      <c r="Y90">
        <v>0</v>
      </c>
      <c r="Z90">
        <v>0</v>
      </c>
    </row>
    <row r="91" spans="7:26">
      <c r="G91" t="s">
        <v>133</v>
      </c>
      <c r="H91" s="115">
        <v>112.57</v>
      </c>
      <c r="I91" s="88">
        <v>14.45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127.02</v>
      </c>
      <c r="W91">
        <v>112.57</v>
      </c>
      <c r="X91">
        <v>14.45</v>
      </c>
      <c r="Y91">
        <v>0</v>
      </c>
      <c r="Z91">
        <v>0</v>
      </c>
    </row>
    <row r="92" spans="7:26">
      <c r="G92" t="s">
        <v>134</v>
      </c>
      <c r="H92" s="115">
        <v>18.93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18.93</v>
      </c>
      <c r="W92">
        <v>18.93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8.67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8.67</v>
      </c>
      <c r="W93">
        <v>8.67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0.47708750000000005</v>
      </c>
      <c r="I99" s="111">
        <f t="shared" ref="I99:BQ99" si="1">SUM(I3:I98)/4000</f>
        <v>0.50937750000000004</v>
      </c>
      <c r="J99" s="111">
        <f t="shared" si="1"/>
        <v>0</v>
      </c>
      <c r="K99" s="111">
        <f t="shared" si="1"/>
        <v>0.41749249999999999</v>
      </c>
      <c r="L99" s="111">
        <f t="shared" si="1"/>
        <v>0</v>
      </c>
      <c r="M99" s="111">
        <f t="shared" si="1"/>
        <v>6.6E-3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1.4105550000000004</v>
      </c>
      <c r="W99">
        <f t="shared" si="1"/>
        <v>0.47708750000000005</v>
      </c>
      <c r="X99">
        <f t="shared" si="1"/>
        <v>0.50937750000000004</v>
      </c>
      <c r="Y99">
        <f t="shared" si="1"/>
        <v>0.41749249999999999</v>
      </c>
      <c r="Z99">
        <f t="shared" si="1"/>
        <v>6.6E-3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44988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14.596487435828156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149.62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669.35203675336788</v>
      </c>
      <c r="P3" s="77">
        <v>58.89</v>
      </c>
      <c r="Q3" s="77">
        <v>33.86</v>
      </c>
      <c r="R3" s="80">
        <v>0</v>
      </c>
      <c r="S3" s="80">
        <v>0</v>
      </c>
      <c r="T3" s="78">
        <f>SUMPRODUCT(LTA!F3:AJ3,LTA!F$101:AJ$101,LTA!F$103:AJ$103)</f>
        <v>38.14</v>
      </c>
      <c r="U3" s="78">
        <f>SUMPRODUCT(LTA!F3:AJ3,LTA!F$102:AJ$102,LTA!F$103:AJ$103)</f>
        <v>46.72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26.61</v>
      </c>
      <c r="AB3" s="117">
        <f>-STOA!N3</f>
        <v>-277.88</v>
      </c>
      <c r="AC3">
        <f>SUMIF(B3:AB3,"&gt;0")*$AC$2-SUMIF(B3:AB3,"&lt;0")*($AC$2/(1-$AC$2))+SUMIF(AI3:AR3,"&gt;0")*$AC$2-SUMIF(AI3:AR3,"&lt;0")*($AC$2/(1-$AC$2))</f>
        <v>11.599593088732561</v>
      </c>
      <c r="AD3">
        <f>SUM(B3:AB3,AI3:AR3)-AC3</f>
        <v>748.3089311004635</v>
      </c>
      <c r="AE3">
        <f>'IDT-1'!B3</f>
        <v>172</v>
      </c>
      <c r="AF3" s="26"/>
      <c r="AG3">
        <f>SUM(AD3:AF3)+AT3</f>
        <v>920.3089311004635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14.596487435828156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149.62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669.35219570373215</v>
      </c>
      <c r="P4" s="77">
        <v>58.89</v>
      </c>
      <c r="Q4" s="77">
        <v>33.86</v>
      </c>
      <c r="R4" s="80">
        <v>0</v>
      </c>
      <c r="S4" s="80">
        <v>0</v>
      </c>
      <c r="T4" s="78">
        <f>SUMPRODUCT(LTA!F4:AJ4,LTA!F$101:AJ$101,LTA!F$103:AJ$103)</f>
        <v>39.32</v>
      </c>
      <c r="U4" s="78">
        <f>SUMPRODUCT(LTA!F4:AJ4,LTA!F$102:AJ$102,LTA!F$103:AJ$103)</f>
        <v>46.319999999999993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26.61</v>
      </c>
      <c r="AB4" s="117">
        <f>-STOA!N4</f>
        <v>-277.88</v>
      </c>
      <c r="AC4">
        <f t="shared" ref="AC4:AC67" si="0">SUMIF(B4:AB4,"&gt;0")*$AC$2-SUMIF(B4:AB4,"&lt;0")*($AC$2/(1-$AC$2))+SUMIF(AI4:AR4,"&gt;0")*$AC$2-SUMIF(AI4:AR4,"&lt;0")*($AC$2/(1-$AC$2))</f>
        <v>11.606458487495766</v>
      </c>
      <c r="AD4">
        <f t="shared" ref="AD4:AD67" si="1">SUM(B4:AB4,AI4:AR4)-AC4</f>
        <v>749.08222465206461</v>
      </c>
      <c r="AE4">
        <f>'IDT-1'!B4</f>
        <v>139</v>
      </c>
      <c r="AF4" s="26"/>
      <c r="AG4">
        <f t="shared" ref="AG4:AG67" si="2">SUM(AD4:AF4)+AT4</f>
        <v>888.08222465206461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14.596487435828156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149.62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669.3505998624712</v>
      </c>
      <c r="P5" s="77">
        <v>58.89</v>
      </c>
      <c r="Q5" s="77">
        <v>33.86</v>
      </c>
      <c r="R5" s="80">
        <v>0</v>
      </c>
      <c r="S5" s="80">
        <v>0</v>
      </c>
      <c r="T5" s="78">
        <f>SUMPRODUCT(LTA!F5:AJ5,LTA!F$101:AJ$101,LTA!F$103:AJ$103)</f>
        <v>44.29</v>
      </c>
      <c r="U5" s="78">
        <f>SUMPRODUCT(LTA!F5:AJ5,LTA!F$102:AJ$102,LTA!F$103:AJ$103)</f>
        <v>65.92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26.61</v>
      </c>
      <c r="AB5" s="117">
        <f>-STOA!N5</f>
        <v>-277.88</v>
      </c>
      <c r="AC5">
        <f t="shared" si="0"/>
        <v>12.151151162413896</v>
      </c>
      <c r="AD5">
        <f t="shared" si="1"/>
        <v>736.10593613588549</v>
      </c>
      <c r="AE5">
        <f>'IDT-1'!B5</f>
        <v>118</v>
      </c>
      <c r="AF5" s="26"/>
      <c r="AG5">
        <f t="shared" si="2"/>
        <v>854.10593613588549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14.596487435828156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149.62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665.84675888647121</v>
      </c>
      <c r="P6" s="77">
        <v>58.89</v>
      </c>
      <c r="Q6" s="77">
        <v>33.86</v>
      </c>
      <c r="R6" s="80">
        <v>0</v>
      </c>
      <c r="S6" s="80">
        <v>0</v>
      </c>
      <c r="T6" s="78">
        <f>SUMPRODUCT(LTA!F6:AJ6,LTA!F$101:AJ$101,LTA!F$103:AJ$103)</f>
        <v>45.95</v>
      </c>
      <c r="U6" s="78">
        <f>SUMPRODUCT(LTA!F6:AJ6,LTA!F$102:AJ$102,LTA!F$103:AJ$103)</f>
        <v>65.849999999999994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26.61</v>
      </c>
      <c r="AB6" s="117">
        <f>-STOA!N6</f>
        <v>-277.88</v>
      </c>
      <c r="AC6">
        <f t="shared" si="0"/>
        <v>12.125431234302901</v>
      </c>
      <c r="AD6">
        <f t="shared" si="1"/>
        <v>735.21781508799631</v>
      </c>
      <c r="AE6">
        <f>'IDT-1'!B6</f>
        <v>102</v>
      </c>
      <c r="AF6" s="26"/>
      <c r="AG6">
        <f t="shared" si="2"/>
        <v>837.21781508799631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14.596487435828156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149.62000000000003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664.36377475148629</v>
      </c>
      <c r="P7" s="77">
        <v>58.89</v>
      </c>
      <c r="Q7" s="77">
        <v>33.86</v>
      </c>
      <c r="R7" s="80">
        <v>0</v>
      </c>
      <c r="S7" s="80">
        <v>0</v>
      </c>
      <c r="T7" s="78">
        <f>SUMPRODUCT(LTA!F7:AJ7,LTA!F$101:AJ$101,LTA!F$103:AJ$103)</f>
        <v>48.19</v>
      </c>
      <c r="U7" s="78">
        <f>SUMPRODUCT(LTA!F7:AJ7,LTA!F$102:AJ$102,LTA!F$103:AJ$103)</f>
        <v>66.41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26.61</v>
      </c>
      <c r="AB7" s="117">
        <f>-STOA!N7</f>
        <v>-277.88</v>
      </c>
      <c r="AC7">
        <f t="shared" si="0"/>
        <v>12.181411611526011</v>
      </c>
      <c r="AD7">
        <f t="shared" si="1"/>
        <v>731.47885057578856</v>
      </c>
      <c r="AE7">
        <f>'IDT-1'!B7</f>
        <v>85</v>
      </c>
      <c r="AF7" s="26"/>
      <c r="AG7">
        <f t="shared" si="2"/>
        <v>816.47885057578856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14.596487435828156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149.62000000000003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664.36087504026295</v>
      </c>
      <c r="P8" s="77">
        <v>58.89</v>
      </c>
      <c r="Q8" s="77">
        <v>33.86</v>
      </c>
      <c r="R8" s="80">
        <v>0</v>
      </c>
      <c r="S8" s="80">
        <v>0</v>
      </c>
      <c r="T8" s="78">
        <f>SUMPRODUCT(LTA!F8:AJ8,LTA!F$101:AJ$101,LTA!F$103:AJ$103)</f>
        <v>52.44</v>
      </c>
      <c r="U8" s="78">
        <f>SUMPRODUCT(LTA!F8:AJ8,LTA!F$102:AJ$102,LTA!F$103:AJ$103)</f>
        <v>66.48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26.61</v>
      </c>
      <c r="AB8" s="117">
        <f>-STOA!N8</f>
        <v>-277.88</v>
      </c>
      <c r="AC8">
        <f t="shared" si="0"/>
        <v>12.201645839022856</v>
      </c>
      <c r="AD8">
        <f t="shared" si="1"/>
        <v>737.77571663706829</v>
      </c>
      <c r="AE8">
        <f>'IDT-1'!B8</f>
        <v>69</v>
      </c>
      <c r="AF8" s="26"/>
      <c r="AG8">
        <f t="shared" si="2"/>
        <v>806.77571663706829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14.596487435828156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149.62000000000003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662.49215985306296</v>
      </c>
      <c r="P9" s="77">
        <v>58.89</v>
      </c>
      <c r="Q9" s="77">
        <v>33.86</v>
      </c>
      <c r="R9" s="80">
        <v>0</v>
      </c>
      <c r="S9" s="80">
        <v>0</v>
      </c>
      <c r="T9" s="78">
        <f>SUMPRODUCT(LTA!F9:AJ9,LTA!F$101:AJ$101,LTA!F$103:AJ$103)</f>
        <v>53.959999999999994</v>
      </c>
      <c r="U9" s="78">
        <f>SUMPRODUCT(LTA!F9:AJ9,LTA!F$102:AJ$102,LTA!F$103:AJ$103)</f>
        <v>81.599999999999994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26.61</v>
      </c>
      <c r="AB9" s="117">
        <f>-STOA!N9</f>
        <v>-277.88</v>
      </c>
      <c r="AC9">
        <f t="shared" si="0"/>
        <v>12.544708205908181</v>
      </c>
      <c r="AD9">
        <f t="shared" si="1"/>
        <v>728.20393908298286</v>
      </c>
      <c r="AE9">
        <f>'IDT-1'!B9</f>
        <v>55</v>
      </c>
      <c r="AF9" s="26"/>
      <c r="AG9">
        <f t="shared" si="2"/>
        <v>783.20393908298286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14.596487435828156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149.62000000000003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662.49215985306296</v>
      </c>
      <c r="P10" s="77">
        <v>58.89</v>
      </c>
      <c r="Q10" s="77">
        <v>33.86</v>
      </c>
      <c r="R10" s="80">
        <v>0</v>
      </c>
      <c r="S10" s="80">
        <v>0</v>
      </c>
      <c r="T10" s="78">
        <f>SUMPRODUCT(LTA!F10:AJ10,LTA!F$101:AJ$101,LTA!F$103:AJ$103)</f>
        <v>55.16</v>
      </c>
      <c r="U10" s="78">
        <f>SUMPRODUCT(LTA!F10:AJ10,LTA!F$102:AJ$102,LTA!F$103:AJ$103)</f>
        <v>80.62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26.61</v>
      </c>
      <c r="AB10" s="117">
        <f>-STOA!N10</f>
        <v>-277.88</v>
      </c>
      <c r="AC10">
        <f t="shared" si="0"/>
        <v>12.502253568297206</v>
      </c>
      <c r="AD10">
        <f t="shared" si="1"/>
        <v>733.46639372059383</v>
      </c>
      <c r="AE10">
        <f>'IDT-1'!B10</f>
        <v>42</v>
      </c>
      <c r="AF10" s="26"/>
      <c r="AG10">
        <f t="shared" si="2"/>
        <v>775.46639372059383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14.596487435828156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99.620000000000019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673.97125642438255</v>
      </c>
      <c r="P11" s="77">
        <v>58.89</v>
      </c>
      <c r="Q11" s="77">
        <v>33.86</v>
      </c>
      <c r="R11" s="80">
        <v>0</v>
      </c>
      <c r="S11" s="80">
        <v>0</v>
      </c>
      <c r="T11" s="78">
        <f>SUMPRODUCT(LTA!F11:AJ11,LTA!F$101:AJ$101,LTA!F$103:AJ$103)</f>
        <v>55.910000000000004</v>
      </c>
      <c r="U11" s="78">
        <f>SUMPRODUCT(LTA!F11:AJ11,LTA!F$102:AJ$102,LTA!F$103:AJ$103)</f>
        <v>75.45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26.61</v>
      </c>
      <c r="AB11" s="117">
        <f>-STOA!N11</f>
        <v>-277.88</v>
      </c>
      <c r="AC11">
        <f t="shared" si="0"/>
        <v>11.707101624581639</v>
      </c>
      <c r="AD11">
        <f t="shared" si="1"/>
        <v>738.32064223562907</v>
      </c>
      <c r="AE11">
        <f>'IDT-1'!B11</f>
        <v>27</v>
      </c>
      <c r="AF11" s="26"/>
      <c r="AG11">
        <f t="shared" si="2"/>
        <v>765.32064223562907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14.596487435828156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99.620000000000019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673.97125642438255</v>
      </c>
      <c r="P12" s="77">
        <v>58.89</v>
      </c>
      <c r="Q12" s="77">
        <v>33.86</v>
      </c>
      <c r="R12" s="80">
        <v>0</v>
      </c>
      <c r="S12" s="80">
        <v>0</v>
      </c>
      <c r="T12" s="78">
        <f>SUMPRODUCT(LTA!F12:AJ12,LTA!F$101:AJ$101,LTA!F$103:AJ$103)</f>
        <v>55.550000000000004</v>
      </c>
      <c r="U12" s="78">
        <f>SUMPRODUCT(LTA!F12:AJ12,LTA!F$102:AJ$102,LTA!F$103:AJ$103)</f>
        <v>74.17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26.61</v>
      </c>
      <c r="AB12" s="117">
        <f>-STOA!N12</f>
        <v>-277.88</v>
      </c>
      <c r="AC12">
        <f t="shared" si="0"/>
        <v>11.648278986970661</v>
      </c>
      <c r="AD12">
        <f t="shared" si="1"/>
        <v>741.73946487323997</v>
      </c>
      <c r="AE12">
        <f>'IDT-1'!B12</f>
        <v>16</v>
      </c>
      <c r="AF12" s="26"/>
      <c r="AG12">
        <f t="shared" si="2"/>
        <v>757.73946487323997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14.655822750607946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99.620000000000019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673.97125642438255</v>
      </c>
      <c r="P13" s="77">
        <v>58.89</v>
      </c>
      <c r="Q13" s="77">
        <v>33.86</v>
      </c>
      <c r="R13" s="80">
        <v>0</v>
      </c>
      <c r="S13" s="80">
        <v>0</v>
      </c>
      <c r="T13" s="78">
        <f>SUMPRODUCT(LTA!F13:AJ13,LTA!F$101:AJ$101,LTA!F$103:AJ$103)</f>
        <v>55.24</v>
      </c>
      <c r="U13" s="78">
        <f>SUMPRODUCT(LTA!F13:AJ13,LTA!F$102:AJ$102,LTA!F$103:AJ$103)</f>
        <v>72.81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26.61</v>
      </c>
      <c r="AB13" s="117">
        <f>-STOA!N13</f>
        <v>-277.88</v>
      </c>
      <c r="AC13">
        <f t="shared" si="0"/>
        <v>11.69625203039609</v>
      </c>
      <c r="AD13">
        <f t="shared" si="1"/>
        <v>733.08082714459442</v>
      </c>
      <c r="AE13">
        <f>'IDT-1'!B13</f>
        <v>8</v>
      </c>
      <c r="AF13" s="26"/>
      <c r="AG13">
        <f t="shared" si="2"/>
        <v>741.08082714459442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14.655822750607946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99.620000000000019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670.46709743906308</v>
      </c>
      <c r="P14" s="77">
        <v>58.89</v>
      </c>
      <c r="Q14" s="77">
        <v>33.86</v>
      </c>
      <c r="R14" s="80">
        <v>0</v>
      </c>
      <c r="S14" s="80">
        <v>0</v>
      </c>
      <c r="T14" s="78">
        <f>SUMPRODUCT(LTA!F14:AJ14,LTA!F$101:AJ$101,LTA!F$103:AJ$103)</f>
        <v>54.79</v>
      </c>
      <c r="U14" s="78">
        <f>SUMPRODUCT(LTA!F14:AJ14,LTA!F$102:AJ$102,LTA!F$103:AJ$103)</f>
        <v>71.47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26.61</v>
      </c>
      <c r="AB14" s="117">
        <f>-STOA!N14</f>
        <v>-277.88</v>
      </c>
      <c r="AC14">
        <f t="shared" si="0"/>
        <v>11.596394666192108</v>
      </c>
      <c r="AD14">
        <f t="shared" si="1"/>
        <v>733.88652552347901</v>
      </c>
      <c r="AE14">
        <f>'IDT-1'!B14</f>
        <v>0</v>
      </c>
      <c r="AF14" s="26"/>
      <c r="AG14">
        <f t="shared" si="2"/>
        <v>733.88652552347901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14.596487435828156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601.51341910022563</v>
      </c>
      <c r="P15" s="77">
        <v>58.89</v>
      </c>
      <c r="Q15" s="77">
        <v>33.86</v>
      </c>
      <c r="R15" s="80">
        <v>0</v>
      </c>
      <c r="S15" s="80">
        <v>0</v>
      </c>
      <c r="T15" s="78">
        <f>SUMPRODUCT(LTA!F15:AJ15,LTA!F$101:AJ$101,LTA!F$103:AJ$103)</f>
        <v>65.61</v>
      </c>
      <c r="U15" s="78">
        <f>SUMPRODUCT(LTA!F15:AJ15,LTA!F$102:AJ$102,LTA!F$103:AJ$103)</f>
        <v>79.75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26.61</v>
      </c>
      <c r="AB15" s="117">
        <f>-STOA!N15</f>
        <v>-177.88</v>
      </c>
      <c r="AC15">
        <f t="shared" si="0"/>
        <v>10.176438286476113</v>
      </c>
      <c r="AD15">
        <f t="shared" si="1"/>
        <v>760.77346824957772</v>
      </c>
      <c r="AE15">
        <f>'IDT-1'!B15</f>
        <v>0</v>
      </c>
      <c r="AF15" s="26"/>
      <c r="AG15">
        <f t="shared" si="2"/>
        <v>760.77346824957772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14.596487435828156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597.6477429461122</v>
      </c>
      <c r="P16" s="77">
        <v>58.89</v>
      </c>
      <c r="Q16" s="77">
        <v>33.86</v>
      </c>
      <c r="R16" s="80">
        <v>0</v>
      </c>
      <c r="S16" s="80">
        <v>0</v>
      </c>
      <c r="T16" s="78">
        <f>SUMPRODUCT(LTA!F16:AJ16,LTA!F$101:AJ$101,LTA!F$103:AJ$103)</f>
        <v>64.13</v>
      </c>
      <c r="U16" s="78">
        <f>SUMPRODUCT(LTA!F16:AJ16,LTA!F$102:AJ$102,LTA!F$103:AJ$103)</f>
        <v>79.13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26.61</v>
      </c>
      <c r="AB16" s="117">
        <f>-STOA!N16</f>
        <v>-177.88</v>
      </c>
      <c r="AC16">
        <f t="shared" si="0"/>
        <v>10.079549698708938</v>
      </c>
      <c r="AD16">
        <f t="shared" si="1"/>
        <v>759.9046806832315</v>
      </c>
      <c r="AE16">
        <f>'IDT-1'!B16</f>
        <v>0</v>
      </c>
      <c r="AF16" s="26"/>
      <c r="AG16">
        <f t="shared" si="2"/>
        <v>759.9046806832315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14.596487435828156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594.92728831465502</v>
      </c>
      <c r="P17" s="77">
        <v>58.89</v>
      </c>
      <c r="Q17" s="77">
        <v>33.86</v>
      </c>
      <c r="R17" s="80">
        <v>0</v>
      </c>
      <c r="S17" s="80">
        <v>0</v>
      </c>
      <c r="T17" s="78">
        <f>SUMPRODUCT(LTA!F17:AJ17,LTA!F$101:AJ$101,LTA!F$103:AJ$103)</f>
        <v>63.36</v>
      </c>
      <c r="U17" s="78">
        <f>SUMPRODUCT(LTA!F17:AJ17,LTA!F$102:AJ$102,LTA!F$103:AJ$103)</f>
        <v>95.210000000000008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26.61</v>
      </c>
      <c r="AB17" s="117">
        <f>-STOA!N17</f>
        <v>-177.88</v>
      </c>
      <c r="AC17">
        <f t="shared" si="0"/>
        <v>10.19921582547431</v>
      </c>
      <c r="AD17">
        <f t="shared" si="1"/>
        <v>771.37455992500895</v>
      </c>
      <c r="AE17">
        <f>'IDT-1'!B17</f>
        <v>0</v>
      </c>
      <c r="AF17" s="26"/>
      <c r="AG17">
        <f t="shared" si="2"/>
        <v>771.37455992500895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14.596487435828156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600.35906253941494</v>
      </c>
      <c r="P18" s="77">
        <v>58.89</v>
      </c>
      <c r="Q18" s="77">
        <v>33.86</v>
      </c>
      <c r="R18" s="80">
        <v>0</v>
      </c>
      <c r="S18" s="80">
        <v>0</v>
      </c>
      <c r="T18" s="78">
        <f>SUMPRODUCT(LTA!F18:AJ18,LTA!F$101:AJ$101,LTA!F$103:AJ$103)</f>
        <v>62.78</v>
      </c>
      <c r="U18" s="78">
        <f>SUMPRODUCT(LTA!F18:AJ18,LTA!F$102:AJ$102,LTA!F$103:AJ$103)</f>
        <v>94.69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26.61</v>
      </c>
      <c r="AB18" s="117">
        <f>-STOA!N18</f>
        <v>-177.88</v>
      </c>
      <c r="AC18">
        <f t="shared" si="0"/>
        <v>10.228457311130001</v>
      </c>
      <c r="AD18">
        <f t="shared" si="1"/>
        <v>776.67709266411305</v>
      </c>
      <c r="AE18">
        <f>'IDT-1'!B18</f>
        <v>0</v>
      </c>
      <c r="AF18" s="26"/>
      <c r="AG18">
        <f t="shared" si="2"/>
        <v>776.67709266411305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14.596487435828156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666.90960622774412</v>
      </c>
      <c r="P19" s="77">
        <v>58.89</v>
      </c>
      <c r="Q19" s="77">
        <v>33.86</v>
      </c>
      <c r="R19" s="80">
        <v>0</v>
      </c>
      <c r="S19" s="80">
        <v>0</v>
      </c>
      <c r="T19" s="78">
        <f>SUMPRODUCT(LTA!F19:AJ19,LTA!F$101:AJ$101,LTA!F$103:AJ$103)</f>
        <v>61.870000000000005</v>
      </c>
      <c r="U19" s="78">
        <f>SUMPRODUCT(LTA!F19:AJ19,LTA!F$102:AJ$102,LTA!F$103:AJ$103)</f>
        <v>94.3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26.61</v>
      </c>
      <c r="AB19" s="117">
        <f>-STOA!N19</f>
        <v>-177.88</v>
      </c>
      <c r="AC19">
        <f t="shared" si="0"/>
        <v>11.379740384529994</v>
      </c>
      <c r="AD19">
        <f t="shared" si="1"/>
        <v>775.77635327904227</v>
      </c>
      <c r="AE19">
        <f>'IDT-1'!B19</f>
        <v>0</v>
      </c>
      <c r="AF19" s="26"/>
      <c r="AG19">
        <f t="shared" si="2"/>
        <v>775.77635327904227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14.596487435828156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674.14079184924776</v>
      </c>
      <c r="P20" s="77">
        <v>58.89</v>
      </c>
      <c r="Q20" s="77">
        <v>33.86</v>
      </c>
      <c r="R20" s="80">
        <v>0</v>
      </c>
      <c r="S20" s="80">
        <v>0</v>
      </c>
      <c r="T20" s="78">
        <f>SUMPRODUCT(LTA!F20:AJ20,LTA!F$101:AJ$101,LTA!F$103:AJ$103)</f>
        <v>61.36</v>
      </c>
      <c r="U20" s="78">
        <f>SUMPRODUCT(LTA!F20:AJ20,LTA!F$102:AJ$102,LTA!F$103:AJ$103)</f>
        <v>93.32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26.61</v>
      </c>
      <c r="AB20" s="117">
        <f>-STOA!N20</f>
        <v>-177.88</v>
      </c>
      <c r="AC20">
        <f t="shared" si="0"/>
        <v>11.323725287732881</v>
      </c>
      <c r="AD20">
        <f t="shared" si="1"/>
        <v>793.57355399734297</v>
      </c>
      <c r="AE20">
        <f>'IDT-1'!B20</f>
        <v>0</v>
      </c>
      <c r="AF20" s="26"/>
      <c r="AG20">
        <f t="shared" si="2"/>
        <v>793.57355399734297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14.596487435828156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670.69387558524795</v>
      </c>
      <c r="P21" s="77">
        <v>58.89</v>
      </c>
      <c r="Q21" s="77">
        <v>33.86</v>
      </c>
      <c r="R21" s="80">
        <v>0</v>
      </c>
      <c r="S21" s="80">
        <v>0</v>
      </c>
      <c r="T21" s="78">
        <f>SUMPRODUCT(LTA!F21:AJ21,LTA!F$101:AJ$101,LTA!F$103:AJ$103)</f>
        <v>56.199999999999996</v>
      </c>
      <c r="U21" s="78">
        <f>SUMPRODUCT(LTA!F21:AJ21,LTA!F$102:AJ$102,LTA!F$103:AJ$103)</f>
        <v>96.839999999999989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26.61</v>
      </c>
      <c r="AB21" s="117">
        <f>-STOA!N21</f>
        <v>-177.88</v>
      </c>
      <c r="AC21">
        <f t="shared" si="0"/>
        <v>11.092519746643582</v>
      </c>
      <c r="AD21">
        <f t="shared" si="1"/>
        <v>809.71784327443254</v>
      </c>
      <c r="AE21">
        <f>'IDT-1'!B21</f>
        <v>0</v>
      </c>
      <c r="AF21" s="26"/>
      <c r="AG21">
        <f t="shared" si="2"/>
        <v>809.71784327443254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14.596487435828156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670.69403492597462</v>
      </c>
      <c r="P22" s="77">
        <v>58.89</v>
      </c>
      <c r="Q22" s="77">
        <v>33.86</v>
      </c>
      <c r="R22" s="80">
        <v>0</v>
      </c>
      <c r="S22" s="80">
        <v>0</v>
      </c>
      <c r="T22" s="78">
        <f>SUMPRODUCT(LTA!F22:AJ22,LTA!F$101:AJ$101,LTA!F$103:AJ$103)</f>
        <v>44.93</v>
      </c>
      <c r="U22" s="78">
        <f>SUMPRODUCT(LTA!F22:AJ22,LTA!F$102:AJ$102,LTA!F$103:AJ$103)</f>
        <v>94.67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26.61</v>
      </c>
      <c r="AB22" s="117">
        <f>-STOA!N22</f>
        <v>-177.88</v>
      </c>
      <c r="AC22">
        <f t="shared" si="0"/>
        <v>10.734539705742703</v>
      </c>
      <c r="AD22">
        <f t="shared" si="1"/>
        <v>823.63598265606004</v>
      </c>
      <c r="AE22">
        <f>'IDT-1'!B22</f>
        <v>0</v>
      </c>
      <c r="AF22" s="26"/>
      <c r="AG22">
        <f t="shared" si="2"/>
        <v>823.63598265606004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14.596487435828156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92.004719764040601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671.91326161941868</v>
      </c>
      <c r="P23" s="77">
        <v>58.89</v>
      </c>
      <c r="Q23" s="77">
        <v>33.86</v>
      </c>
      <c r="R23" s="80">
        <v>0</v>
      </c>
      <c r="S23" s="80">
        <v>0</v>
      </c>
      <c r="T23" s="78">
        <f>SUMPRODUCT(LTA!F23:AJ23,LTA!F$101:AJ$101,LTA!F$103:AJ$103)</f>
        <v>44.64</v>
      </c>
      <c r="U23" s="78">
        <f>SUMPRODUCT(LTA!F23:AJ23,LTA!F$102:AJ$102,LTA!F$103:AJ$103)</f>
        <v>83.07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26.61</v>
      </c>
      <c r="AB23" s="117">
        <f>-STOA!N23</f>
        <v>-177.88</v>
      </c>
      <c r="AC23">
        <f t="shared" si="0"/>
        <v>10.655248649257834</v>
      </c>
      <c r="AD23">
        <f t="shared" si="1"/>
        <v>842.82922017002954</v>
      </c>
      <c r="AE23">
        <f>'IDT-1'!B23</f>
        <v>14</v>
      </c>
      <c r="AF23" s="26"/>
      <c r="AG23">
        <f t="shared" si="2"/>
        <v>856.82922017002954</v>
      </c>
      <c r="AI23" s="75">
        <f>PXIL!H23</f>
        <v>0</v>
      </c>
      <c r="AJ23" s="75">
        <f>PXIL!N23</f>
        <v>0</v>
      </c>
      <c r="AK23" s="75">
        <f>RTM_IEX!H23</f>
        <v>5.78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14.596487435828156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687.89865896251865</v>
      </c>
      <c r="P24" s="77">
        <v>58.89</v>
      </c>
      <c r="Q24" s="77">
        <v>33.86</v>
      </c>
      <c r="R24" s="80">
        <v>0</v>
      </c>
      <c r="S24" s="80">
        <v>0</v>
      </c>
      <c r="T24" s="78">
        <f>SUMPRODUCT(LTA!F24:AJ24,LTA!F$101:AJ$101,LTA!F$103:AJ$103)</f>
        <v>44.15</v>
      </c>
      <c r="U24" s="78">
        <f>SUMPRODUCT(LTA!F24:AJ24,LTA!F$102:AJ$102,LTA!F$103:AJ$103)</f>
        <v>81.87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26.61</v>
      </c>
      <c r="AB24" s="117">
        <f>-STOA!N24</f>
        <v>-177.88</v>
      </c>
      <c r="AC24">
        <f t="shared" si="0"/>
        <v>10.814270611953555</v>
      </c>
      <c r="AD24">
        <f t="shared" si="1"/>
        <v>860.74087578639308</v>
      </c>
      <c r="AE24">
        <f>'IDT-1'!B24</f>
        <v>47</v>
      </c>
      <c r="AF24" s="26"/>
      <c r="AG24">
        <f t="shared" si="2"/>
        <v>907.74087578639308</v>
      </c>
      <c r="AI24" s="75">
        <f>PXIL!H24</f>
        <v>0</v>
      </c>
      <c r="AJ24" s="75">
        <f>PXIL!N24</f>
        <v>0</v>
      </c>
      <c r="AK24" s="75">
        <f>RTM_IEX!H24</f>
        <v>11.56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9.7833201789002917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709.14334285306779</v>
      </c>
      <c r="P25" s="77">
        <v>58.89</v>
      </c>
      <c r="Q25" s="77">
        <v>33.86</v>
      </c>
      <c r="R25" s="80">
        <v>0</v>
      </c>
      <c r="S25" s="80">
        <v>0</v>
      </c>
      <c r="T25" s="78">
        <f>SUMPRODUCT(LTA!F25:AJ25,LTA!F$101:AJ$101,LTA!F$103:AJ$103)</f>
        <v>43.74</v>
      </c>
      <c r="U25" s="78">
        <f>SUMPRODUCT(LTA!F25:AJ25,LTA!F$102:AJ$102,LTA!F$103:AJ$103)</f>
        <v>80.73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26.61</v>
      </c>
      <c r="AB25" s="117">
        <f>-STOA!N25</f>
        <v>-177.88</v>
      </c>
      <c r="AC25">
        <f t="shared" si="0"/>
        <v>10.928155958329423</v>
      </c>
      <c r="AD25">
        <f t="shared" si="1"/>
        <v>873.56850707363867</v>
      </c>
      <c r="AE25">
        <f>'IDT-1'!B25</f>
        <v>75</v>
      </c>
      <c r="AF25" s="26"/>
      <c r="AG25">
        <f t="shared" si="2"/>
        <v>948.56850707363867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9.7833201789002917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729.81150382446776</v>
      </c>
      <c r="P26" s="77">
        <v>58.89</v>
      </c>
      <c r="Q26" s="77">
        <v>33.86</v>
      </c>
      <c r="R26" s="80">
        <v>0</v>
      </c>
      <c r="S26" s="80">
        <v>0</v>
      </c>
      <c r="T26" s="78">
        <f>SUMPRODUCT(LTA!F26:AJ26,LTA!F$101:AJ$101,LTA!F$103:AJ$103)</f>
        <v>43.25</v>
      </c>
      <c r="U26" s="78">
        <f>SUMPRODUCT(LTA!F26:AJ26,LTA!F$102:AJ$102,LTA!F$103:AJ$103)</f>
        <v>79.37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26.61</v>
      </c>
      <c r="AB26" s="117">
        <f>-STOA!N26</f>
        <v>-177.88</v>
      </c>
      <c r="AC26">
        <f t="shared" si="0"/>
        <v>11.093755774877742</v>
      </c>
      <c r="AD26">
        <f t="shared" si="1"/>
        <v>892.22106822849025</v>
      </c>
      <c r="AE26">
        <f>'IDT-1'!B26</f>
        <v>109</v>
      </c>
      <c r="AF26" s="26"/>
      <c r="AG26">
        <f t="shared" si="2"/>
        <v>1001.2210682284903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14.99601169901622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122.97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754.15653776877991</v>
      </c>
      <c r="P27" s="77">
        <v>58.89</v>
      </c>
      <c r="Q27" s="77">
        <v>33.86</v>
      </c>
      <c r="R27" s="80">
        <v>0</v>
      </c>
      <c r="S27" s="80">
        <v>0</v>
      </c>
      <c r="T27" s="78">
        <f>SUMPRODUCT(LTA!F27:AJ27,LTA!F$101:AJ$101,LTA!F$103:AJ$103)</f>
        <v>42.89</v>
      </c>
      <c r="U27" s="78">
        <f>SUMPRODUCT(LTA!F27:AJ27,LTA!F$102:AJ$102,LTA!F$103:AJ$103)</f>
        <v>78.03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56.85</v>
      </c>
      <c r="Z27" s="75">
        <f>IEX!N27</f>
        <v>0</v>
      </c>
      <c r="AA27" s="117">
        <f>STOA!H27</f>
        <v>160.47999999999999</v>
      </c>
      <c r="AB27" s="117">
        <f>-STOA!N27</f>
        <v>-372.92999999999995</v>
      </c>
      <c r="AC27">
        <f t="shared" si="0"/>
        <v>15.013710532168906</v>
      </c>
      <c r="AD27">
        <f t="shared" si="1"/>
        <v>941.91883893562715</v>
      </c>
      <c r="AE27">
        <f>'IDT-1'!B27</f>
        <v>189.203</v>
      </c>
      <c r="AF27" s="26"/>
      <c r="AG27">
        <f t="shared" si="2"/>
        <v>1131.1218389356272</v>
      </c>
      <c r="AI27" s="75">
        <f>PXIL!H27</f>
        <v>0</v>
      </c>
      <c r="AJ27" s="75">
        <f>PXIL!N27</f>
        <v>0</v>
      </c>
      <c r="AK27" s="75">
        <f>RTM_IEX!H27</f>
        <v>6.74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14.99601169901622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122.97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784.92677365168004</v>
      </c>
      <c r="P28" s="77">
        <v>58.89</v>
      </c>
      <c r="Q28" s="77">
        <v>33.86</v>
      </c>
      <c r="R28" s="80">
        <v>0.9152083333333334</v>
      </c>
      <c r="S28" s="80">
        <v>0</v>
      </c>
      <c r="T28" s="78">
        <f>SUMPRODUCT(LTA!F28:AJ28,LTA!F$101:AJ$101,LTA!F$103:AJ$103)</f>
        <v>42.57</v>
      </c>
      <c r="U28" s="78">
        <f>SUMPRODUCT(LTA!F28:AJ28,LTA!F$102:AJ$102,LTA!F$103:AJ$103)</f>
        <v>76.66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443.74000000000007</v>
      </c>
      <c r="AB28" s="117">
        <f>-STOA!N28</f>
        <v>-372.92999999999995</v>
      </c>
      <c r="AC28">
        <f t="shared" si="0"/>
        <v>17.378318441271762</v>
      </c>
      <c r="AD28">
        <f t="shared" si="1"/>
        <v>1208.259675242758</v>
      </c>
      <c r="AE28">
        <f>'IDT-1'!B28</f>
        <v>10</v>
      </c>
      <c r="AF28" s="26"/>
      <c r="AG28">
        <f t="shared" si="2"/>
        <v>1218.259675242758</v>
      </c>
      <c r="AI28" s="75">
        <f>PXIL!H28</f>
        <v>0</v>
      </c>
      <c r="AJ28" s="75">
        <f>PXIL!N28</f>
        <v>0</v>
      </c>
      <c r="AK28" s="75">
        <f>RTM_IEX!H28</f>
        <v>19.04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14.99601169901622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102.97000000000001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821.48057841114098</v>
      </c>
      <c r="P29" s="77">
        <v>58.89</v>
      </c>
      <c r="Q29" s="77">
        <v>33.86</v>
      </c>
      <c r="R29" s="80">
        <v>9.76</v>
      </c>
      <c r="S29" s="80">
        <v>0</v>
      </c>
      <c r="T29" s="78">
        <f>SUMPRODUCT(LTA!F29:AJ29,LTA!F$101:AJ$101,LTA!F$103:AJ$103)</f>
        <v>42.300000000000004</v>
      </c>
      <c r="U29" s="78">
        <f>SUMPRODUCT(LTA!F29:AJ29,LTA!F$102:AJ$102,LTA!F$103:AJ$103)</f>
        <v>80.539999999999992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489.04</v>
      </c>
      <c r="AB29" s="117">
        <f>-STOA!N29</f>
        <v>-372.92999999999995</v>
      </c>
      <c r="AC29">
        <f t="shared" si="0"/>
        <v>18.339530089821686</v>
      </c>
      <c r="AD29">
        <f t="shared" si="1"/>
        <v>1316.5270600203355</v>
      </c>
      <c r="AE29">
        <f>'IDT-1'!B29</f>
        <v>0</v>
      </c>
      <c r="AF29" s="26"/>
      <c r="AG29">
        <f t="shared" si="2"/>
        <v>1316.5270600203355</v>
      </c>
      <c r="AI29" s="75">
        <f>PXIL!H29</f>
        <v>0</v>
      </c>
      <c r="AJ29" s="75">
        <f>PXIL!N29</f>
        <v>0</v>
      </c>
      <c r="AK29" s="75">
        <f>RTM_IEX!H29</f>
        <v>53.96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14.99601169901622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102.97000000000001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820.46948440644542</v>
      </c>
      <c r="P30" s="77">
        <v>58.89</v>
      </c>
      <c r="Q30" s="77">
        <v>33.86</v>
      </c>
      <c r="R30" s="80">
        <v>16.720000000000002</v>
      </c>
      <c r="S30" s="80">
        <v>0</v>
      </c>
      <c r="T30" s="78">
        <f>SUMPRODUCT(LTA!F30:AJ30,LTA!F$101:AJ$101,LTA!F$103:AJ$103)</f>
        <v>41.73</v>
      </c>
      <c r="U30" s="78">
        <f>SUMPRODUCT(LTA!F30:AJ30,LTA!F$102:AJ$102,LTA!F$103:AJ$103)</f>
        <v>78.94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520.82999999999993</v>
      </c>
      <c r="AB30" s="117">
        <f>-STOA!N30</f>
        <v>-372.92999999999995</v>
      </c>
      <c r="AC30">
        <f t="shared" si="0"/>
        <v>18.779696462580365</v>
      </c>
      <c r="AD30">
        <f t="shared" si="1"/>
        <v>1366.1057996428815</v>
      </c>
      <c r="AE30">
        <f>'IDT-1'!B30</f>
        <v>0</v>
      </c>
      <c r="AF30" s="26"/>
      <c r="AG30">
        <f t="shared" si="2"/>
        <v>1366.1057996428815</v>
      </c>
      <c r="AI30" s="75">
        <f>PXIL!H30</f>
        <v>0</v>
      </c>
      <c r="AJ30" s="75">
        <f>PXIL!N30</f>
        <v>0</v>
      </c>
      <c r="AK30" s="75">
        <f>RTM_IEX!H30</f>
        <v>68.41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9.0042105263157897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122.97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883.85246973919664</v>
      </c>
      <c r="P31" s="77">
        <v>58.89</v>
      </c>
      <c r="Q31" s="77">
        <v>33.86</v>
      </c>
      <c r="R31" s="80">
        <v>22.529999999999998</v>
      </c>
      <c r="S31" s="80">
        <v>0</v>
      </c>
      <c r="T31" s="78">
        <f>SUMPRODUCT(LTA!F31:AJ31,LTA!F$101:AJ$101,LTA!F$103:AJ$103)</f>
        <v>31.3</v>
      </c>
      <c r="U31" s="78">
        <f>SUMPRODUCT(LTA!F31:AJ31,LTA!F$102:AJ$102,LTA!F$103:AJ$103)</f>
        <v>77.150000000000006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557.78</v>
      </c>
      <c r="AB31" s="117">
        <f>-STOA!N31</f>
        <v>-372.92999999999995</v>
      </c>
      <c r="AC31">
        <f t="shared" si="0"/>
        <v>19.296794883188813</v>
      </c>
      <c r="AD31">
        <f t="shared" si="1"/>
        <v>1424.3498853823237</v>
      </c>
      <c r="AE31">
        <f>'IDT-1'!B31</f>
        <v>0</v>
      </c>
      <c r="AF31" s="26"/>
      <c r="AG31">
        <f t="shared" si="2"/>
        <v>1424.3498853823237</v>
      </c>
      <c r="AI31" s="75">
        <f>PXIL!H31</f>
        <v>0</v>
      </c>
      <c r="AJ31" s="75">
        <f>PXIL!N31</f>
        <v>0</v>
      </c>
      <c r="AK31" s="75">
        <f>RTM_IEX!H31</f>
        <v>19.239999999999998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9.0042105263157897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122.97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851.33499487944903</v>
      </c>
      <c r="P32" s="77">
        <v>58.89</v>
      </c>
      <c r="Q32" s="77">
        <v>33.86</v>
      </c>
      <c r="R32" s="80">
        <v>32.139999999999993</v>
      </c>
      <c r="S32" s="80">
        <v>0</v>
      </c>
      <c r="T32" s="78">
        <f>SUMPRODUCT(LTA!F32:AJ32,LTA!F$101:AJ$101,LTA!F$103:AJ$103)</f>
        <v>35.380000000000003</v>
      </c>
      <c r="U32" s="78">
        <f>SUMPRODUCT(LTA!F32:AJ32,LTA!F$102:AJ$102,LTA!F$103:AJ$103)</f>
        <v>61.58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559.26</v>
      </c>
      <c r="AB32" s="117">
        <f>-STOA!N32</f>
        <v>-372.92999999999995</v>
      </c>
      <c r="AC32">
        <f t="shared" si="0"/>
        <v>19.343369104423033</v>
      </c>
      <c r="AD32">
        <f t="shared" si="1"/>
        <v>1429.5958363013419</v>
      </c>
      <c r="AE32">
        <f>'IDT-1'!B32</f>
        <v>0</v>
      </c>
      <c r="AF32" s="26"/>
      <c r="AG32">
        <f t="shared" si="2"/>
        <v>1429.5958363013419</v>
      </c>
      <c r="AI32" s="75">
        <f>PXIL!H32</f>
        <v>0</v>
      </c>
      <c r="AJ32" s="75">
        <f>PXIL!N32</f>
        <v>0</v>
      </c>
      <c r="AK32" s="75">
        <f>RTM_IEX!H32</f>
        <v>57.45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14.99601169901622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122.97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870.99423132033189</v>
      </c>
      <c r="P33" s="77">
        <v>58.89</v>
      </c>
      <c r="Q33" s="77">
        <v>33.86</v>
      </c>
      <c r="R33" s="80">
        <v>38.854706238643246</v>
      </c>
      <c r="S33" s="80">
        <v>0</v>
      </c>
      <c r="T33" s="78">
        <f>SUMPRODUCT(LTA!F33:AJ33,LTA!F$101:AJ$101,LTA!F$103:AJ$103)</f>
        <v>44.4</v>
      </c>
      <c r="U33" s="78">
        <f>SUMPRODUCT(LTA!F33:AJ33,LTA!F$102:AJ$102,LTA!F$103:AJ$103)</f>
        <v>60.980000000000004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576.15000000000009</v>
      </c>
      <c r="AB33" s="117">
        <f>-STOA!N33</f>
        <v>-372.92999999999995</v>
      </c>
      <c r="AC33">
        <f t="shared" si="0"/>
        <v>19.959155650322629</v>
      </c>
      <c r="AD33">
        <f t="shared" si="1"/>
        <v>1498.9557936076692</v>
      </c>
      <c r="AE33">
        <f>'IDT-1'!B33</f>
        <v>0</v>
      </c>
      <c r="AF33" s="26"/>
      <c r="AG33">
        <f t="shared" si="2"/>
        <v>1498.9557936076692</v>
      </c>
      <c r="AI33" s="75">
        <f>PXIL!H33</f>
        <v>0</v>
      </c>
      <c r="AJ33" s="75">
        <f>PXIL!N33</f>
        <v>0</v>
      </c>
      <c r="AK33" s="75">
        <f>RTM_IEX!H33</f>
        <v>69.75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14.99601169901622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122.97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865.54248621243175</v>
      </c>
      <c r="P34" s="77">
        <v>58.89</v>
      </c>
      <c r="Q34" s="77">
        <v>33.86</v>
      </c>
      <c r="R34" s="80">
        <v>40.5</v>
      </c>
      <c r="S34" s="80">
        <v>0</v>
      </c>
      <c r="T34" s="78">
        <f>SUMPRODUCT(LTA!F34:AJ34,LTA!F$101:AJ$101,LTA!F$103:AJ$103)</f>
        <v>58.129999999999995</v>
      </c>
      <c r="U34" s="78">
        <f>SUMPRODUCT(LTA!F34:AJ34,LTA!F$102:AJ$102,LTA!F$103:AJ$103)</f>
        <v>55.7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586.06000000000006</v>
      </c>
      <c r="AB34" s="117">
        <f>-STOA!N34</f>
        <v>-372.92999999999995</v>
      </c>
      <c r="AC34">
        <f t="shared" si="0"/>
        <v>20.449698878473043</v>
      </c>
      <c r="AD34">
        <f t="shared" si="1"/>
        <v>1554.2087990329751</v>
      </c>
      <c r="AE34">
        <f>'IDT-1'!B34</f>
        <v>0</v>
      </c>
      <c r="AF34" s="26"/>
      <c r="AG34">
        <f t="shared" si="2"/>
        <v>1554.2087990329751</v>
      </c>
      <c r="AI34" s="75">
        <f>PXIL!H34</f>
        <v>0</v>
      </c>
      <c r="AJ34" s="75">
        <f>PXIL!N34</f>
        <v>0</v>
      </c>
      <c r="AK34" s="75">
        <f>RTM_IEX!H34</f>
        <v>110.94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14.99601169901622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122.97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860.00469391533181</v>
      </c>
      <c r="P35" s="77">
        <v>58.89</v>
      </c>
      <c r="Q35" s="77">
        <v>33.86</v>
      </c>
      <c r="R35" s="80">
        <v>45</v>
      </c>
      <c r="S35" s="80">
        <v>0</v>
      </c>
      <c r="T35" s="78">
        <f>SUMPRODUCT(LTA!F35:AJ35,LTA!F$101:AJ$101,LTA!F$103:AJ$103)</f>
        <v>80.42</v>
      </c>
      <c r="U35" s="78">
        <f>SUMPRODUCT(LTA!F35:AJ35,LTA!F$102:AJ$102,LTA!F$103:AJ$103)</f>
        <v>54.05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583.01</v>
      </c>
      <c r="AB35" s="117">
        <f>-STOA!N35</f>
        <v>-372.92999999999995</v>
      </c>
      <c r="AC35">
        <f t="shared" si="0"/>
        <v>20.195574306258564</v>
      </c>
      <c r="AD35">
        <f t="shared" si="1"/>
        <v>1525.5851313080896</v>
      </c>
      <c r="AE35">
        <f>'IDT-1'!B35</f>
        <v>0</v>
      </c>
      <c r="AF35" s="26"/>
      <c r="AG35">
        <f t="shared" si="2"/>
        <v>1525.5851313080896</v>
      </c>
      <c r="AI35" s="75">
        <f>PXIL!H35</f>
        <v>0</v>
      </c>
      <c r="AJ35" s="75">
        <f>PXIL!N35</f>
        <v>0</v>
      </c>
      <c r="AK35" s="75">
        <f>RTM_IEX!H35</f>
        <v>65.510000000000005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14.99601169901622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122.97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823.44962349033176</v>
      </c>
      <c r="P36" s="77">
        <v>58.89</v>
      </c>
      <c r="Q36" s="77">
        <v>33.86</v>
      </c>
      <c r="R36" s="80">
        <v>45</v>
      </c>
      <c r="S36" s="80">
        <v>0</v>
      </c>
      <c r="T36" s="78">
        <f>SUMPRODUCT(LTA!F36:AJ36,LTA!F$101:AJ$101,LTA!F$103:AJ$103)</f>
        <v>106.61999999999999</v>
      </c>
      <c r="U36" s="78">
        <f>SUMPRODUCT(LTA!F36:AJ36,LTA!F$102:AJ$102,LTA!F$103:AJ$103)</f>
        <v>51.95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613.97</v>
      </c>
      <c r="AB36" s="117">
        <f>-STOA!N36</f>
        <v>-372.92999999999995</v>
      </c>
      <c r="AC36">
        <f t="shared" si="0"/>
        <v>20.333073686518564</v>
      </c>
      <c r="AD36">
        <f t="shared" si="1"/>
        <v>1541.0725615028296</v>
      </c>
      <c r="AE36">
        <f>'IDT-1'!B36</f>
        <v>0</v>
      </c>
      <c r="AF36" s="26"/>
      <c r="AG36">
        <f t="shared" si="2"/>
        <v>1541.0725615028296</v>
      </c>
      <c r="AI36" s="75">
        <f>PXIL!H36</f>
        <v>0</v>
      </c>
      <c r="AJ36" s="75">
        <f>PXIL!N36</f>
        <v>0</v>
      </c>
      <c r="AK36" s="75">
        <f>RTM_IEX!H36</f>
        <v>62.63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14.99601169901622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102.97000000000001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757.93753065963483</v>
      </c>
      <c r="P37" s="77">
        <v>58.89</v>
      </c>
      <c r="Q37" s="77">
        <v>33.86</v>
      </c>
      <c r="R37" s="80">
        <v>45</v>
      </c>
      <c r="S37" s="80">
        <v>0</v>
      </c>
      <c r="T37" s="78">
        <f>SUMPRODUCT(LTA!F37:AJ37,LTA!F$101:AJ$101,LTA!F$103:AJ$103)</f>
        <v>135.94999999999999</v>
      </c>
      <c r="U37" s="78">
        <f>SUMPRODUCT(LTA!F37:AJ37,LTA!F$102:AJ$102,LTA!F$103:AJ$103)</f>
        <v>49.650000000000006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600.56000000000006</v>
      </c>
      <c r="AB37" s="117">
        <f>-STOA!N37</f>
        <v>-372.92999999999995</v>
      </c>
      <c r="AC37">
        <f t="shared" si="0"/>
        <v>19.946207269608436</v>
      </c>
      <c r="AD37">
        <f t="shared" si="1"/>
        <v>1497.497335089043</v>
      </c>
      <c r="AE37">
        <f>'IDT-1'!B37</f>
        <v>0</v>
      </c>
      <c r="AF37" s="26"/>
      <c r="AG37">
        <f t="shared" si="2"/>
        <v>1497.497335089043</v>
      </c>
      <c r="AI37" s="75">
        <f>PXIL!H37</f>
        <v>0</v>
      </c>
      <c r="AJ37" s="75">
        <f>PXIL!N37</f>
        <v>0</v>
      </c>
      <c r="AK37" s="75">
        <f>RTM_IEX!H37</f>
        <v>90.56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14.99601169901622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102.97000000000001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732.58286051013476</v>
      </c>
      <c r="P38" s="77">
        <v>58.89</v>
      </c>
      <c r="Q38" s="77">
        <v>33.86</v>
      </c>
      <c r="R38" s="80">
        <v>45</v>
      </c>
      <c r="S38" s="80">
        <v>0</v>
      </c>
      <c r="T38" s="78">
        <f>SUMPRODUCT(LTA!F38:AJ38,LTA!F$101:AJ$101,LTA!F$103:AJ$103)</f>
        <v>158.03</v>
      </c>
      <c r="U38" s="78">
        <f>SUMPRODUCT(LTA!F38:AJ38,LTA!F$102:AJ$102,LTA!F$103:AJ$103)</f>
        <v>35.549999999999997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595.12</v>
      </c>
      <c r="AB38" s="117">
        <f>-STOA!N38</f>
        <v>-372.92999999999995</v>
      </c>
      <c r="AC38">
        <f t="shared" si="0"/>
        <v>19.711646172292831</v>
      </c>
      <c r="AD38">
        <f t="shared" si="1"/>
        <v>1471.0772260368585</v>
      </c>
      <c r="AE38">
        <f>'IDT-1'!B38</f>
        <v>0</v>
      </c>
      <c r="AF38" s="26"/>
      <c r="AG38">
        <f t="shared" si="2"/>
        <v>1471.0772260368585</v>
      </c>
      <c r="AI38" s="75">
        <f>PXIL!H38</f>
        <v>0</v>
      </c>
      <c r="AJ38" s="75">
        <f>PXIL!N38</f>
        <v>0</v>
      </c>
      <c r="AK38" s="75">
        <f>RTM_IEX!H38</f>
        <v>86.72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14.876362669502791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82.000000000000014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726.66932268913479</v>
      </c>
      <c r="P39" s="77">
        <v>58.89</v>
      </c>
      <c r="Q39" s="77">
        <v>33.86</v>
      </c>
      <c r="R39" s="80">
        <v>45</v>
      </c>
      <c r="S39" s="80">
        <v>0</v>
      </c>
      <c r="T39" s="78">
        <f>SUMPRODUCT(LTA!F39:AJ39,LTA!F$101:AJ$101,LTA!F$103:AJ$103)</f>
        <v>188.27</v>
      </c>
      <c r="U39" s="78">
        <f>SUMPRODUCT(LTA!F39:AJ39,LTA!F$102:AJ$102,LTA!F$103:AJ$103)</f>
        <v>34.29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187.88</v>
      </c>
      <c r="Z39" s="75">
        <f>IEX!N39</f>
        <v>0</v>
      </c>
      <c r="AA39" s="117">
        <f>STOA!H39</f>
        <v>407.74999999999994</v>
      </c>
      <c r="AB39" s="117">
        <f>-STOA!N39</f>
        <v>-372.92999999999995</v>
      </c>
      <c r="AC39">
        <f t="shared" si="0"/>
        <v>19.20122544358539</v>
      </c>
      <c r="AD39">
        <f t="shared" si="1"/>
        <v>1361.3544599150523</v>
      </c>
      <c r="AE39">
        <f>'IDT-1'!B39</f>
        <v>53.540999999999997</v>
      </c>
      <c r="AF39" s="26"/>
      <c r="AG39">
        <f t="shared" si="2"/>
        <v>1414.8954599150522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14.876362669502791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88.000000000000014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718.08901510353485</v>
      </c>
      <c r="P40" s="77">
        <v>58.89</v>
      </c>
      <c r="Q40" s="77">
        <v>33.86</v>
      </c>
      <c r="R40" s="80">
        <v>45</v>
      </c>
      <c r="S40" s="80">
        <v>0</v>
      </c>
      <c r="T40" s="78">
        <f>SUMPRODUCT(LTA!F40:AJ40,LTA!F$101:AJ$101,LTA!F$103:AJ$103)</f>
        <v>218.73000000000002</v>
      </c>
      <c r="U40" s="78">
        <f>SUMPRODUCT(LTA!F40:AJ40,LTA!F$102:AJ$102,LTA!F$103:AJ$103)</f>
        <v>33.28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388.29</v>
      </c>
      <c r="Z40" s="75">
        <f>IEX!N40</f>
        <v>0</v>
      </c>
      <c r="AA40" s="117">
        <f>STOA!H40</f>
        <v>229.75</v>
      </c>
      <c r="AB40" s="117">
        <f>-STOA!N40</f>
        <v>-372.92999999999995</v>
      </c>
      <c r="AC40">
        <f t="shared" si="0"/>
        <v>19.404055421255034</v>
      </c>
      <c r="AD40">
        <f t="shared" si="1"/>
        <v>1436.4313223517827</v>
      </c>
      <c r="AE40">
        <f>'IDT-1'!B40</f>
        <v>0</v>
      </c>
      <c r="AF40" s="26"/>
      <c r="AG40">
        <f t="shared" si="2"/>
        <v>1436.4313223517827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14.876362669502791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82.000000000000014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715.67178962983496</v>
      </c>
      <c r="P41" s="77">
        <v>58.89</v>
      </c>
      <c r="Q41" s="77">
        <v>33.86</v>
      </c>
      <c r="R41" s="80">
        <v>45</v>
      </c>
      <c r="S41" s="80">
        <v>0</v>
      </c>
      <c r="T41" s="78">
        <f>SUMPRODUCT(LTA!F41:AJ41,LTA!F$101:AJ$101,LTA!F$103:AJ$103)</f>
        <v>245.67999999999998</v>
      </c>
      <c r="U41" s="78">
        <f>SUMPRODUCT(LTA!F41:AJ41,LTA!F$102:AJ$102,LTA!F$103:AJ$103)</f>
        <v>28.490000000000002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358.42</v>
      </c>
      <c r="Z41" s="75">
        <f>IEX!N41</f>
        <v>0</v>
      </c>
      <c r="AA41" s="117">
        <f>STOA!H41</f>
        <v>243.04999999999998</v>
      </c>
      <c r="AB41" s="117">
        <f>-STOA!N41</f>
        <v>-372.92999999999995</v>
      </c>
      <c r="AC41">
        <f t="shared" si="0"/>
        <v>19.497799837086475</v>
      </c>
      <c r="AD41">
        <f t="shared" si="1"/>
        <v>1446.9903524622514</v>
      </c>
      <c r="AE41">
        <f>'IDT-1'!B41</f>
        <v>0</v>
      </c>
      <c r="AF41" s="26"/>
      <c r="AG41">
        <f t="shared" si="2"/>
        <v>1446.9903524622514</v>
      </c>
      <c r="AI41" s="75">
        <f>PXIL!H41</f>
        <v>0</v>
      </c>
      <c r="AJ41" s="75">
        <f>PXIL!N41</f>
        <v>0</v>
      </c>
      <c r="AK41" s="75">
        <f>RTM_IEX!H41</f>
        <v>13.48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14.876362669502791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82.000000000000014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711.15649017503495</v>
      </c>
      <c r="P42" s="77">
        <v>58.89</v>
      </c>
      <c r="Q42" s="77">
        <v>33.86</v>
      </c>
      <c r="R42" s="80">
        <v>45</v>
      </c>
      <c r="S42" s="80">
        <v>0</v>
      </c>
      <c r="T42" s="78">
        <f>SUMPRODUCT(LTA!F42:AJ42,LTA!F$101:AJ$101,LTA!F$103:AJ$103)</f>
        <v>271.21000000000004</v>
      </c>
      <c r="U42" s="78">
        <f>SUMPRODUCT(LTA!F42:AJ42,LTA!F$102:AJ$102,LTA!F$103:AJ$103)</f>
        <v>28.380000000000003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337.23</v>
      </c>
      <c r="Z42" s="75">
        <f>IEX!N42</f>
        <v>0</v>
      </c>
      <c r="AA42" s="117">
        <f>STOA!H42</f>
        <v>257.04999999999995</v>
      </c>
      <c r="AB42" s="117">
        <f>-STOA!N42</f>
        <v>-372.92999999999995</v>
      </c>
      <c r="AC42">
        <f t="shared" si="0"/>
        <v>19.550729201884234</v>
      </c>
      <c r="AD42">
        <f t="shared" si="1"/>
        <v>1452.9521236426538</v>
      </c>
      <c r="AE42">
        <f>'IDT-1'!B42</f>
        <v>0</v>
      </c>
      <c r="AF42" s="26"/>
      <c r="AG42">
        <f t="shared" si="2"/>
        <v>1452.9521236426538</v>
      </c>
      <c r="AI42" s="75">
        <f>PXIL!H42</f>
        <v>0</v>
      </c>
      <c r="AJ42" s="75">
        <f>PXIL!N42</f>
        <v>0</v>
      </c>
      <c r="AK42" s="75">
        <f>RTM_IEX!H42</f>
        <v>5.78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14.876362669502791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700.25425977713485</v>
      </c>
      <c r="P43" s="77">
        <v>58.89</v>
      </c>
      <c r="Q43" s="77">
        <v>33.86</v>
      </c>
      <c r="R43" s="80">
        <v>45</v>
      </c>
      <c r="S43" s="80">
        <v>0</v>
      </c>
      <c r="T43" s="78">
        <f>SUMPRODUCT(LTA!F43:AJ43,LTA!F$101:AJ$101,LTA!F$103:AJ$103)</f>
        <v>302.35999999999996</v>
      </c>
      <c r="U43" s="78">
        <f>SUMPRODUCT(LTA!F43:AJ43,LTA!F$102:AJ$102,LTA!F$103:AJ$103)</f>
        <v>27.64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246.14999999999998</v>
      </c>
      <c r="AB43" s="117">
        <f>-STOA!N43</f>
        <v>-372.92999999999995</v>
      </c>
      <c r="AC43">
        <f t="shared" si="0"/>
        <v>19.838381574382716</v>
      </c>
      <c r="AD43">
        <f t="shared" si="1"/>
        <v>1485.3522408722549</v>
      </c>
      <c r="AE43">
        <f>'IDT-1'!B43</f>
        <v>0</v>
      </c>
      <c r="AF43" s="26"/>
      <c r="AG43">
        <f t="shared" si="2"/>
        <v>1485.3522408722549</v>
      </c>
      <c r="AI43" s="75">
        <f>PXIL!H43</f>
        <v>0</v>
      </c>
      <c r="AJ43" s="75">
        <f>PXIL!N43</f>
        <v>0</v>
      </c>
      <c r="AK43" s="75">
        <f>RTM_IEX!H43</f>
        <v>78.040000000000006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289.05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14.876362669502791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694.65505346743487</v>
      </c>
      <c r="P44" s="77">
        <v>58.89</v>
      </c>
      <c r="Q44" s="77">
        <v>33.86</v>
      </c>
      <c r="R44" s="80">
        <v>45</v>
      </c>
      <c r="S44" s="80">
        <v>0</v>
      </c>
      <c r="T44" s="78">
        <f>SUMPRODUCT(LTA!F44:AJ44,LTA!F$101:AJ$101,LTA!F$103:AJ$103)</f>
        <v>324.18000000000006</v>
      </c>
      <c r="U44" s="78">
        <f>SUMPRODUCT(LTA!F44:AJ44,LTA!F$102:AJ$102,LTA!F$103:AJ$103)</f>
        <v>27.54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258.05</v>
      </c>
      <c r="AB44" s="117">
        <f>-STOA!N44</f>
        <v>-372.92999999999995</v>
      </c>
      <c r="AC44">
        <f t="shared" si="0"/>
        <v>19.906852558857352</v>
      </c>
      <c r="AD44">
        <f t="shared" si="1"/>
        <v>1493.0645635780802</v>
      </c>
      <c r="AE44">
        <f>'IDT-1'!B44</f>
        <v>0</v>
      </c>
      <c r="AF44" s="26"/>
      <c r="AG44">
        <f t="shared" si="2"/>
        <v>1493.0645635780802</v>
      </c>
      <c r="AI44" s="75">
        <f>PXIL!H44</f>
        <v>0</v>
      </c>
      <c r="AJ44" s="75">
        <f>PXIL!N44</f>
        <v>0</v>
      </c>
      <c r="AK44" s="75">
        <f>RTM_IEX!H44</f>
        <v>105.02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241.83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14.876362669502791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685.67412481704309</v>
      </c>
      <c r="P45" s="77">
        <v>58.89</v>
      </c>
      <c r="Q45" s="77">
        <v>33.86</v>
      </c>
      <c r="R45" s="80">
        <v>45</v>
      </c>
      <c r="S45" s="80">
        <v>0</v>
      </c>
      <c r="T45" s="78">
        <f>SUMPRODUCT(LTA!F45:AJ45,LTA!F$101:AJ$101,LTA!F$103:AJ$103)</f>
        <v>336.62</v>
      </c>
      <c r="U45" s="78">
        <f>SUMPRODUCT(LTA!F45:AJ45,LTA!F$102:AJ$102,LTA!F$103:AJ$103)</f>
        <v>27.41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54.44</v>
      </c>
      <c r="Z45" s="75">
        <f>IEX!N45</f>
        <v>0</v>
      </c>
      <c r="AA45" s="117">
        <f>STOA!H45</f>
        <v>263.64999999999998</v>
      </c>
      <c r="AB45" s="117">
        <f>-STOA!N45</f>
        <v>-372.92999999999995</v>
      </c>
      <c r="AC45">
        <f t="shared" si="0"/>
        <v>19.704884386733905</v>
      </c>
      <c r="AD45">
        <f t="shared" si="1"/>
        <v>1470.3156030998121</v>
      </c>
      <c r="AE45">
        <f>'IDT-1'!B45</f>
        <v>0</v>
      </c>
      <c r="AF45" s="26"/>
      <c r="AG45">
        <f t="shared" si="2"/>
        <v>1470.3156030998121</v>
      </c>
      <c r="AI45" s="75">
        <f>PXIL!H45</f>
        <v>0</v>
      </c>
      <c r="AJ45" s="75">
        <f>PXIL!N45</f>
        <v>0</v>
      </c>
      <c r="AK45" s="75">
        <f>RTM_IEX!H45</f>
        <v>97.31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163.22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14.876362669502791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685.67412481704309</v>
      </c>
      <c r="P46" s="77">
        <v>58.89</v>
      </c>
      <c r="Q46" s="77">
        <v>33.86</v>
      </c>
      <c r="R46" s="80">
        <v>45</v>
      </c>
      <c r="S46" s="80">
        <v>0</v>
      </c>
      <c r="T46" s="78">
        <f>SUMPRODUCT(LTA!F46:AJ46,LTA!F$101:AJ$101,LTA!F$103:AJ$103)</f>
        <v>350.27000000000004</v>
      </c>
      <c r="U46" s="78">
        <f>SUMPRODUCT(LTA!F46:AJ46,LTA!F$102:AJ$102,LTA!F$103:AJ$103)</f>
        <v>30.840000000000003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46.34</v>
      </c>
      <c r="Z46" s="75">
        <f>IEX!N46</f>
        <v>0</v>
      </c>
      <c r="AA46" s="117">
        <f>STOA!H46</f>
        <v>270.64999999999998</v>
      </c>
      <c r="AB46" s="117">
        <f>-STOA!N46</f>
        <v>-372.92999999999995</v>
      </c>
      <c r="AC46">
        <f t="shared" si="0"/>
        <v>19.646188386733904</v>
      </c>
      <c r="AD46">
        <f t="shared" si="1"/>
        <v>1463.7042990998123</v>
      </c>
      <c r="AE46">
        <f>'IDT-1'!B46</f>
        <v>0</v>
      </c>
      <c r="AF46" s="26"/>
      <c r="AG46">
        <f t="shared" si="2"/>
        <v>1463.7042990998123</v>
      </c>
      <c r="AI46" s="75">
        <f>PXIL!H46</f>
        <v>0</v>
      </c>
      <c r="AJ46" s="75">
        <f>PXIL!N46</f>
        <v>0</v>
      </c>
      <c r="AK46" s="75">
        <f>RTM_IEX!H46</f>
        <v>101.17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136.71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14.476844096190218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679.28620190175729</v>
      </c>
      <c r="P47" s="77">
        <v>58.89</v>
      </c>
      <c r="Q47" s="77">
        <v>33.86</v>
      </c>
      <c r="R47" s="80">
        <v>45</v>
      </c>
      <c r="S47" s="80">
        <v>0</v>
      </c>
      <c r="T47" s="78">
        <f>SUMPRODUCT(LTA!F47:AJ47,LTA!F$101:AJ$101,LTA!F$103:AJ$103)</f>
        <v>353.14</v>
      </c>
      <c r="U47" s="78">
        <f>SUMPRODUCT(LTA!F47:AJ47,LTA!F$102:AJ$102,LTA!F$103:AJ$103)</f>
        <v>30.270000000000003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276.25</v>
      </c>
      <c r="AB47" s="117">
        <f>-STOA!N47</f>
        <v>-372.92999999999995</v>
      </c>
      <c r="AC47">
        <f t="shared" si="0"/>
        <v>19.487370901634243</v>
      </c>
      <c r="AD47">
        <f t="shared" si="1"/>
        <v>1445.8156750963135</v>
      </c>
      <c r="AE47">
        <f>'IDT-1'!B47</f>
        <v>0</v>
      </c>
      <c r="AF47" s="26"/>
      <c r="AG47">
        <f t="shared" si="2"/>
        <v>1445.8156750963135</v>
      </c>
      <c r="AI47" s="75">
        <f>PXIL!H47</f>
        <v>0</v>
      </c>
      <c r="AJ47" s="75">
        <f>PXIL!N47</f>
        <v>0</v>
      </c>
      <c r="AK47" s="75">
        <f>RTM_IEX!H47</f>
        <v>97.31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164.75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14.476844096190218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674.02317063791702</v>
      </c>
      <c r="P48" s="77">
        <v>58.89</v>
      </c>
      <c r="Q48" s="77">
        <v>33.86</v>
      </c>
      <c r="R48" s="80">
        <v>45</v>
      </c>
      <c r="S48" s="80">
        <v>0</v>
      </c>
      <c r="T48" s="78">
        <f>SUMPRODUCT(LTA!F48:AJ48,LTA!F$101:AJ$101,LTA!F$103:AJ$103)</f>
        <v>354.89</v>
      </c>
      <c r="U48" s="78">
        <f>SUMPRODUCT(LTA!F48:AJ48,LTA!F$102:AJ$102,LTA!F$103:AJ$103)</f>
        <v>29.990000000000002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282.55</v>
      </c>
      <c r="AB48" s="117">
        <f>-STOA!N48</f>
        <v>-372.92999999999995</v>
      </c>
      <c r="AC48">
        <f t="shared" si="0"/>
        <v>19.382624226512444</v>
      </c>
      <c r="AD48">
        <f t="shared" si="1"/>
        <v>1434.0173905075951</v>
      </c>
      <c r="AE48">
        <f>'IDT-1'!B48</f>
        <v>0</v>
      </c>
      <c r="AF48" s="26"/>
      <c r="AG48">
        <f t="shared" si="2"/>
        <v>1434.0173905075951</v>
      </c>
      <c r="AI48" s="75">
        <f>PXIL!H48</f>
        <v>0</v>
      </c>
      <c r="AJ48" s="75">
        <f>PXIL!N48</f>
        <v>0</v>
      </c>
      <c r="AK48" s="75">
        <f>RTM_IEX!H48</f>
        <v>94.42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152.22999999999999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14.476844096190218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674.34251903752931</v>
      </c>
      <c r="P49" s="77">
        <v>58.89</v>
      </c>
      <c r="Q49" s="77">
        <v>33.86</v>
      </c>
      <c r="R49" s="80">
        <v>45</v>
      </c>
      <c r="S49" s="80">
        <v>0</v>
      </c>
      <c r="T49" s="78">
        <f>SUMPRODUCT(LTA!F49:AJ49,LTA!F$101:AJ$101,LTA!F$103:AJ$103)</f>
        <v>355.76</v>
      </c>
      <c r="U49" s="78">
        <f>SUMPRODUCT(LTA!F49:AJ49,LTA!F$102:AJ$102,LTA!F$103:AJ$103)</f>
        <v>29.96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291.64999999999998</v>
      </c>
      <c r="AB49" s="117">
        <f>-STOA!N49</f>
        <v>-372.92999999999995</v>
      </c>
      <c r="AC49">
        <f t="shared" si="0"/>
        <v>19.320578492429036</v>
      </c>
      <c r="AD49">
        <f t="shared" si="1"/>
        <v>1427.0287846412907</v>
      </c>
      <c r="AE49">
        <f>'IDT-1'!B49</f>
        <v>0</v>
      </c>
      <c r="AF49" s="26"/>
      <c r="AG49">
        <f t="shared" si="2"/>
        <v>1427.0287846412907</v>
      </c>
      <c r="AI49" s="75">
        <f>PXIL!H49</f>
        <v>0</v>
      </c>
      <c r="AJ49" s="75">
        <f>PXIL!N49</f>
        <v>0</v>
      </c>
      <c r="AK49" s="75">
        <f>RTM_IEX!H49</f>
        <v>82.86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145.47999999999999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14.476844096190218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81.000000000000014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674.31552097432927</v>
      </c>
      <c r="P50" s="77">
        <v>58.89</v>
      </c>
      <c r="Q50" s="77">
        <v>33.86</v>
      </c>
      <c r="R50" s="80">
        <v>45</v>
      </c>
      <c r="S50" s="80">
        <v>0</v>
      </c>
      <c r="T50" s="78">
        <f>SUMPRODUCT(LTA!F50:AJ50,LTA!F$101:AJ$101,LTA!F$103:AJ$103)</f>
        <v>355.78999999999996</v>
      </c>
      <c r="U50" s="78">
        <f>SUMPRODUCT(LTA!F50:AJ50,LTA!F$102:AJ$102,LTA!F$103:AJ$103)</f>
        <v>30.12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291.64999999999998</v>
      </c>
      <c r="AB50" s="117">
        <f>-STOA!N50</f>
        <v>-372.92999999999995</v>
      </c>
      <c r="AC50">
        <f t="shared" si="0"/>
        <v>19.099724909472872</v>
      </c>
      <c r="AD50">
        <f t="shared" si="1"/>
        <v>1402.1526401610467</v>
      </c>
      <c r="AE50">
        <f>'IDT-1'!B50</f>
        <v>0</v>
      </c>
      <c r="AF50" s="26"/>
      <c r="AG50">
        <f t="shared" si="2"/>
        <v>1402.1526401610467</v>
      </c>
      <c r="AI50" s="75">
        <f>PXIL!H50</f>
        <v>0</v>
      </c>
      <c r="AJ50" s="75">
        <f>PXIL!N50</f>
        <v>0</v>
      </c>
      <c r="AK50" s="75">
        <f>RTM_IEX!H50</f>
        <v>95.39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113.69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14.476844096190218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672.53574632512345</v>
      </c>
      <c r="P51" s="77">
        <v>58.89</v>
      </c>
      <c r="Q51" s="77">
        <v>33.86</v>
      </c>
      <c r="R51" s="80">
        <v>45</v>
      </c>
      <c r="S51" s="80">
        <v>0</v>
      </c>
      <c r="T51" s="78">
        <f>SUMPRODUCT(LTA!F51:AJ51,LTA!F$101:AJ$101,LTA!F$103:AJ$103)</f>
        <v>355.78</v>
      </c>
      <c r="U51" s="78">
        <f>SUMPRODUCT(LTA!F51:AJ51,LTA!F$102:AJ$102,LTA!F$103:AJ$103)</f>
        <v>29.9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83.82</v>
      </c>
      <c r="Z51" s="75">
        <f>IEX!N51</f>
        <v>0</v>
      </c>
      <c r="AA51" s="117">
        <f>STOA!H51</f>
        <v>291.64999999999998</v>
      </c>
      <c r="AB51" s="117">
        <f>-STOA!N51</f>
        <v>-372.92999999999995</v>
      </c>
      <c r="AC51">
        <f t="shared" si="0"/>
        <v>19.311278892559866</v>
      </c>
      <c r="AD51">
        <f t="shared" si="1"/>
        <v>1425.9813115287541</v>
      </c>
      <c r="AE51">
        <f>'IDT-1'!B51</f>
        <v>0</v>
      </c>
      <c r="AF51" s="26"/>
      <c r="AG51">
        <f t="shared" si="2"/>
        <v>1425.9813115287541</v>
      </c>
      <c r="AI51" s="75">
        <f>PXIL!H51</f>
        <v>0</v>
      </c>
      <c r="AJ51" s="75">
        <f>PXIL!N51</f>
        <v>0</v>
      </c>
      <c r="AK51" s="75">
        <f>RTM_IEX!H51</f>
        <v>150.31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14.476844096190218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672.53574632512345</v>
      </c>
      <c r="P52" s="77">
        <v>58.89</v>
      </c>
      <c r="Q52" s="77">
        <v>33.86</v>
      </c>
      <c r="R52" s="80">
        <v>45</v>
      </c>
      <c r="S52" s="80">
        <v>0</v>
      </c>
      <c r="T52" s="78">
        <f>SUMPRODUCT(LTA!F52:AJ52,LTA!F$101:AJ$101,LTA!F$103:AJ$103)</f>
        <v>355.8</v>
      </c>
      <c r="U52" s="78">
        <f>SUMPRODUCT(LTA!F52:AJ52,LTA!F$102:AJ$102,LTA!F$103:AJ$103)</f>
        <v>24.83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70.34</v>
      </c>
      <c r="Z52" s="75">
        <f>IEX!N52</f>
        <v>0</v>
      </c>
      <c r="AA52" s="117">
        <f>STOA!H52</f>
        <v>291.64999999999998</v>
      </c>
      <c r="AB52" s="117">
        <f>-STOA!N52</f>
        <v>-372.92999999999995</v>
      </c>
      <c r="AC52">
        <f t="shared" si="0"/>
        <v>19.105710892559863</v>
      </c>
      <c r="AD52">
        <f t="shared" si="1"/>
        <v>1402.8268795287538</v>
      </c>
      <c r="AE52">
        <f>'IDT-1'!B52</f>
        <v>0</v>
      </c>
      <c r="AF52" s="26"/>
      <c r="AG52">
        <f t="shared" si="2"/>
        <v>1402.8268795287538</v>
      </c>
      <c r="AI52" s="75">
        <f>PXIL!H52</f>
        <v>0</v>
      </c>
      <c r="AJ52" s="75">
        <f>PXIL!N52</f>
        <v>0</v>
      </c>
      <c r="AK52" s="75">
        <f>RTM_IEX!H52</f>
        <v>145.47999999999999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14.476844096190218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132.00000000000003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682.84982938372343</v>
      </c>
      <c r="P53" s="77">
        <v>58.89</v>
      </c>
      <c r="Q53" s="77">
        <v>33.86</v>
      </c>
      <c r="R53" s="80">
        <v>45</v>
      </c>
      <c r="S53" s="80">
        <v>0</v>
      </c>
      <c r="T53" s="78">
        <f>SUMPRODUCT(LTA!F53:AJ53,LTA!F$101:AJ$101,LTA!F$103:AJ$103)</f>
        <v>355.83</v>
      </c>
      <c r="U53" s="78">
        <f>SUMPRODUCT(LTA!F53:AJ53,LTA!F$102:AJ$102,LTA!F$103:AJ$103)</f>
        <v>19.02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41.43</v>
      </c>
      <c r="Z53" s="75">
        <f>IEX!N53</f>
        <v>0</v>
      </c>
      <c r="AA53" s="117">
        <f>STOA!H53</f>
        <v>291.64999999999998</v>
      </c>
      <c r="AB53" s="117">
        <f>-STOA!N53</f>
        <v>-372.92999999999995</v>
      </c>
      <c r="AC53">
        <f t="shared" si="0"/>
        <v>18.703850823475541</v>
      </c>
      <c r="AD53">
        <f t="shared" si="1"/>
        <v>1357.5628226564386</v>
      </c>
      <c r="AE53">
        <f>'IDT-1'!B53</f>
        <v>0</v>
      </c>
      <c r="AF53" s="26"/>
      <c r="AG53">
        <f t="shared" si="2"/>
        <v>1357.5628226564386</v>
      </c>
      <c r="AI53" s="75">
        <f>PXIL!H53</f>
        <v>0</v>
      </c>
      <c r="AJ53" s="75">
        <f>PXIL!N53</f>
        <v>0</v>
      </c>
      <c r="AK53" s="75">
        <f>RTM_IEX!H53</f>
        <v>74.19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14.824016853932582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132.00000000000003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682.86015769664778</v>
      </c>
      <c r="P54" s="77">
        <v>58.89</v>
      </c>
      <c r="Q54" s="77">
        <v>33.86</v>
      </c>
      <c r="R54" s="80">
        <v>45</v>
      </c>
      <c r="S54" s="80">
        <v>0</v>
      </c>
      <c r="T54" s="78">
        <f>SUMPRODUCT(LTA!F54:AJ54,LTA!F$101:AJ$101,LTA!F$103:AJ$103)</f>
        <v>356</v>
      </c>
      <c r="U54" s="78">
        <f>SUMPRODUCT(LTA!F54:AJ54,LTA!F$102:AJ$102,LTA!F$103:AJ$103)</f>
        <v>19.2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26.98</v>
      </c>
      <c r="Z54" s="75">
        <f>IEX!N54</f>
        <v>0</v>
      </c>
      <c r="AA54" s="117">
        <f>STOA!H54</f>
        <v>291.64999999999998</v>
      </c>
      <c r="AB54" s="117">
        <f>-STOA!N54</f>
        <v>-372.92999999999995</v>
      </c>
      <c r="AC54">
        <f t="shared" si="0"/>
        <v>18.557484832897408</v>
      </c>
      <c r="AD54">
        <f t="shared" si="1"/>
        <v>1341.0766897176829</v>
      </c>
      <c r="AE54">
        <f>'IDT-1'!B54</f>
        <v>0</v>
      </c>
      <c r="AF54" s="26"/>
      <c r="AG54">
        <f t="shared" si="2"/>
        <v>1341.0766897176829</v>
      </c>
      <c r="AI54" s="75">
        <f>PXIL!H54</f>
        <v>0</v>
      </c>
      <c r="AJ54" s="75">
        <f>PXIL!N54</f>
        <v>0</v>
      </c>
      <c r="AK54" s="75">
        <f>RTM_IEX!H54</f>
        <v>71.3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14.824016853932582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681.2158566752928</v>
      </c>
      <c r="P55" s="77">
        <v>58.89</v>
      </c>
      <c r="Q55" s="77">
        <v>33.86</v>
      </c>
      <c r="R55" s="80">
        <v>45</v>
      </c>
      <c r="S55" s="80">
        <v>0</v>
      </c>
      <c r="T55" s="78">
        <f>SUMPRODUCT(LTA!F55:AJ55,LTA!F$101:AJ$101,LTA!F$103:AJ$103)</f>
        <v>356.14</v>
      </c>
      <c r="U55" s="78">
        <f>SUMPRODUCT(LTA!F55:AJ55,LTA!F$102:AJ$102,LTA!F$103:AJ$103)</f>
        <v>19.7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93.46</v>
      </c>
      <c r="Z55" s="75">
        <f>IEX!N55</f>
        <v>0</v>
      </c>
      <c r="AA55" s="117">
        <f>STOA!H55</f>
        <v>174.1</v>
      </c>
      <c r="AB55" s="117">
        <f>-STOA!N55</f>
        <v>-372.92999999999995</v>
      </c>
      <c r="AC55">
        <f t="shared" si="0"/>
        <v>17.988966983909485</v>
      </c>
      <c r="AD55">
        <f t="shared" si="1"/>
        <v>1277.0409065453159</v>
      </c>
      <c r="AE55">
        <f>'IDT-1'!B55</f>
        <v>0</v>
      </c>
      <c r="AF55" s="26"/>
      <c r="AG55">
        <f t="shared" si="2"/>
        <v>1277.0409065453159</v>
      </c>
      <c r="AI55" s="75">
        <f>PXIL!H55</f>
        <v>0</v>
      </c>
      <c r="AJ55" s="75">
        <f>PXIL!N55</f>
        <v>0</v>
      </c>
      <c r="AK55" s="75">
        <f>RTM_IEX!H55</f>
        <v>58.77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14.824016853932582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140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681.01573571755705</v>
      </c>
      <c r="P56" s="77">
        <v>58.89</v>
      </c>
      <c r="Q56" s="77">
        <v>33.86</v>
      </c>
      <c r="R56" s="80">
        <v>45</v>
      </c>
      <c r="S56" s="80">
        <v>0</v>
      </c>
      <c r="T56" s="78">
        <f>SUMPRODUCT(LTA!F56:AJ56,LTA!F$101:AJ$101,LTA!F$103:AJ$103)</f>
        <v>355.97</v>
      </c>
      <c r="U56" s="78">
        <f>SUMPRODUCT(LTA!F56:AJ56,LTA!F$102:AJ$102,LTA!F$103:AJ$103)</f>
        <v>20.09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59.74</v>
      </c>
      <c r="Z56" s="75">
        <f>IEX!N56</f>
        <v>0</v>
      </c>
      <c r="AA56" s="117">
        <f>STOA!H56</f>
        <v>174.1</v>
      </c>
      <c r="AB56" s="117">
        <f>-STOA!N56</f>
        <v>-372.92999999999995</v>
      </c>
      <c r="AC56">
        <f t="shared" si="0"/>
        <v>17.669525919481408</v>
      </c>
      <c r="AD56">
        <f t="shared" si="1"/>
        <v>1241.0602266520084</v>
      </c>
      <c r="AE56">
        <f>'IDT-1'!B56</f>
        <v>0</v>
      </c>
      <c r="AF56" s="26"/>
      <c r="AG56">
        <f t="shared" si="2"/>
        <v>1241.0602266520084</v>
      </c>
      <c r="AI56" s="75">
        <f>PXIL!H56</f>
        <v>0</v>
      </c>
      <c r="AJ56" s="75">
        <f>PXIL!N56</f>
        <v>0</v>
      </c>
      <c r="AK56" s="75">
        <f>RTM_IEX!H56</f>
        <v>48.17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14.824016853932582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142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680.16375374618804</v>
      </c>
      <c r="P57" s="77">
        <v>58.89</v>
      </c>
      <c r="Q57" s="77">
        <v>33.86</v>
      </c>
      <c r="R57" s="80">
        <v>45</v>
      </c>
      <c r="S57" s="80">
        <v>0</v>
      </c>
      <c r="T57" s="78">
        <f>SUMPRODUCT(LTA!F57:AJ57,LTA!F$101:AJ$101,LTA!F$103:AJ$103)</f>
        <v>355.67</v>
      </c>
      <c r="U57" s="78">
        <f>SUMPRODUCT(LTA!F57:AJ57,LTA!F$102:AJ$102,LTA!F$103:AJ$103)</f>
        <v>20.28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58.77</v>
      </c>
      <c r="Z57" s="75">
        <f>IEX!N57</f>
        <v>0</v>
      </c>
      <c r="AA57" s="117">
        <f>STOA!H57</f>
        <v>174.1</v>
      </c>
      <c r="AB57" s="117">
        <f>-STOA!N57</f>
        <v>-372.92999999999995</v>
      </c>
      <c r="AC57">
        <f t="shared" si="0"/>
        <v>17.814356478133362</v>
      </c>
      <c r="AD57">
        <f t="shared" si="1"/>
        <v>1257.3734141219873</v>
      </c>
      <c r="AE57">
        <f>'IDT-1'!B57</f>
        <v>0</v>
      </c>
      <c r="AF57" s="26"/>
      <c r="AG57">
        <f t="shared" si="2"/>
        <v>1257.3734141219873</v>
      </c>
      <c r="AI57" s="75">
        <f>PXIL!H57</f>
        <v>0</v>
      </c>
      <c r="AJ57" s="75">
        <f>PXIL!N57</f>
        <v>0</v>
      </c>
      <c r="AK57" s="75">
        <f>RTM_IEX!H57</f>
        <v>64.56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14.824016853932582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144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681.01406632823466</v>
      </c>
      <c r="P58" s="77">
        <v>58.89</v>
      </c>
      <c r="Q58" s="77">
        <v>33.86</v>
      </c>
      <c r="R58" s="80">
        <v>45</v>
      </c>
      <c r="S58" s="80">
        <v>0</v>
      </c>
      <c r="T58" s="78">
        <f>SUMPRODUCT(LTA!F58:AJ58,LTA!F$101:AJ$101,LTA!F$103:AJ$103)</f>
        <v>355.38000000000005</v>
      </c>
      <c r="U58" s="78">
        <f>SUMPRODUCT(LTA!F58:AJ58,LTA!F$102:AJ$102,LTA!F$103:AJ$103)</f>
        <v>20.96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52.99</v>
      </c>
      <c r="Z58" s="75">
        <f>IEX!N58</f>
        <v>0</v>
      </c>
      <c r="AA58" s="117">
        <f>STOA!H58</f>
        <v>170.6</v>
      </c>
      <c r="AB58" s="117">
        <f>-STOA!N58</f>
        <v>-372.92999999999995</v>
      </c>
      <c r="AC58">
        <f t="shared" si="0"/>
        <v>17.744223228855372</v>
      </c>
      <c r="AD58">
        <f t="shared" si="1"/>
        <v>1249.4738599533121</v>
      </c>
      <c r="AE58">
        <f>'IDT-1'!B58</f>
        <v>0</v>
      </c>
      <c r="AF58" s="26"/>
      <c r="AG58">
        <f t="shared" si="2"/>
        <v>1249.4738599533121</v>
      </c>
      <c r="AI58" s="75">
        <f>PXIL!H58</f>
        <v>0</v>
      </c>
      <c r="AJ58" s="75">
        <f>PXIL!N58</f>
        <v>0</v>
      </c>
      <c r="AK58" s="75">
        <f>RTM_IEX!H58</f>
        <v>62.63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14.824016853932582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149.62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681.0161255662739</v>
      </c>
      <c r="P59" s="77">
        <v>58.89</v>
      </c>
      <c r="Q59" s="77">
        <v>33.86</v>
      </c>
      <c r="R59" s="80">
        <v>45</v>
      </c>
      <c r="S59" s="80">
        <v>0</v>
      </c>
      <c r="T59" s="78">
        <f>SUMPRODUCT(LTA!F59:AJ59,LTA!F$101:AJ$101,LTA!F$103:AJ$103)</f>
        <v>354.91999999999996</v>
      </c>
      <c r="U59" s="78">
        <f>SUMPRODUCT(LTA!F59:AJ59,LTA!F$102:AJ$102,LTA!F$103:AJ$103)</f>
        <v>26.31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104.05</v>
      </c>
      <c r="Z59" s="75">
        <f>IEX!N59</f>
        <v>0</v>
      </c>
      <c r="AA59" s="117">
        <f>STOA!H59</f>
        <v>165</v>
      </c>
      <c r="AB59" s="117">
        <f>-STOA!N59</f>
        <v>-422.92999999999995</v>
      </c>
      <c r="AC59">
        <f t="shared" si="0"/>
        <v>18.646803726259886</v>
      </c>
      <c r="AD59">
        <f t="shared" si="1"/>
        <v>1250.6933386939465</v>
      </c>
      <c r="AE59">
        <f>'IDT-1'!B59</f>
        <v>0</v>
      </c>
      <c r="AF59" s="26"/>
      <c r="AG59">
        <f t="shared" si="2"/>
        <v>1250.6933386939465</v>
      </c>
      <c r="AI59" s="75">
        <f>PXIL!H59</f>
        <v>0</v>
      </c>
      <c r="AJ59" s="75">
        <f>PXIL!N59</f>
        <v>0</v>
      </c>
      <c r="AK59" s="75">
        <f>RTM_IEX!H59</f>
        <v>58.78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14.824016853932582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149.62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681.01604588616772</v>
      </c>
      <c r="P60" s="77">
        <v>58.89</v>
      </c>
      <c r="Q60" s="77">
        <v>33.86</v>
      </c>
      <c r="R60" s="80">
        <v>45</v>
      </c>
      <c r="S60" s="80">
        <v>0</v>
      </c>
      <c r="T60" s="78">
        <f>SUMPRODUCT(LTA!F60:AJ60,LTA!F$101:AJ$101,LTA!F$103:AJ$103)</f>
        <v>354.6</v>
      </c>
      <c r="U60" s="78">
        <f>SUMPRODUCT(LTA!F60:AJ60,LTA!F$102:AJ$102,LTA!F$103:AJ$103)</f>
        <v>26.939999999999998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116.58</v>
      </c>
      <c r="Z60" s="75">
        <f>IEX!N60</f>
        <v>0</v>
      </c>
      <c r="AA60" s="117">
        <f>STOA!H60</f>
        <v>156.6</v>
      </c>
      <c r="AB60" s="117">
        <f>-STOA!N60</f>
        <v>-422.92999999999995</v>
      </c>
      <c r="AC60">
        <f t="shared" si="0"/>
        <v>18.609403025074947</v>
      </c>
      <c r="AD60">
        <f t="shared" si="1"/>
        <v>1246.4806597150255</v>
      </c>
      <c r="AE60">
        <f>'IDT-1'!B60</f>
        <v>0</v>
      </c>
      <c r="AF60" s="26"/>
      <c r="AG60">
        <f t="shared" si="2"/>
        <v>1246.4806597150255</v>
      </c>
      <c r="AI60" s="75">
        <f>PXIL!H60</f>
        <v>0</v>
      </c>
      <c r="AJ60" s="75">
        <f>PXIL!N60</f>
        <v>0</v>
      </c>
      <c r="AK60" s="75">
        <f>RTM_IEX!H60</f>
        <v>50.09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14.824016853932582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149.62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681.0158218417962</v>
      </c>
      <c r="P61" s="77">
        <v>58.89</v>
      </c>
      <c r="Q61" s="77">
        <v>33.86</v>
      </c>
      <c r="R61" s="80">
        <v>45</v>
      </c>
      <c r="S61" s="80">
        <v>0</v>
      </c>
      <c r="T61" s="78">
        <f>SUMPRODUCT(LTA!F61:AJ61,LTA!F$101:AJ$101,LTA!F$103:AJ$103)</f>
        <v>351.82</v>
      </c>
      <c r="U61" s="78">
        <f>SUMPRODUCT(LTA!F61:AJ61,LTA!F$102:AJ$102,LTA!F$103:AJ$103)</f>
        <v>27.32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122.36</v>
      </c>
      <c r="Z61" s="75">
        <f>IEX!N61</f>
        <v>0</v>
      </c>
      <c r="AA61" s="117">
        <f>STOA!H61</f>
        <v>151</v>
      </c>
      <c r="AB61" s="117">
        <f>-STOA!N61</f>
        <v>-422.92999999999995</v>
      </c>
      <c r="AC61">
        <f t="shared" si="0"/>
        <v>18.428913053484479</v>
      </c>
      <c r="AD61">
        <f t="shared" si="1"/>
        <v>1226.1509256422444</v>
      </c>
      <c r="AE61">
        <f>'IDT-1'!B61</f>
        <v>0</v>
      </c>
      <c r="AF61" s="26"/>
      <c r="AG61">
        <f t="shared" si="2"/>
        <v>1226.1509256422444</v>
      </c>
      <c r="AI61" s="75">
        <f>PXIL!H61</f>
        <v>0</v>
      </c>
      <c r="AJ61" s="75">
        <f>PXIL!N61</f>
        <v>0</v>
      </c>
      <c r="AK61" s="75">
        <f>RTM_IEX!H61</f>
        <v>31.8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14.824016853932582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149.62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681.01573209389528</v>
      </c>
      <c r="P62" s="77">
        <v>58.89</v>
      </c>
      <c r="Q62" s="77">
        <v>33.86</v>
      </c>
      <c r="R62" s="80">
        <v>45</v>
      </c>
      <c r="S62" s="80">
        <v>0</v>
      </c>
      <c r="T62" s="78">
        <f>SUMPRODUCT(LTA!F62:AJ62,LTA!F$101:AJ$101,LTA!F$103:AJ$103)</f>
        <v>344.75</v>
      </c>
      <c r="U62" s="78">
        <f>SUMPRODUCT(LTA!F62:AJ62,LTA!F$102:AJ$102,LTA!F$103:AJ$103)</f>
        <v>29.080000000000002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21.2</v>
      </c>
      <c r="Z62" s="75">
        <f>IEX!N62</f>
        <v>0</v>
      </c>
      <c r="AA62" s="117">
        <f>STOA!H62</f>
        <v>260.14999999999998</v>
      </c>
      <c r="AB62" s="117">
        <f>-STOA!N62</f>
        <v>-422.92999999999995</v>
      </c>
      <c r="AC62">
        <f t="shared" si="0"/>
        <v>18.40163226370295</v>
      </c>
      <c r="AD62">
        <f t="shared" si="1"/>
        <v>1223.0781166841248</v>
      </c>
      <c r="AE62">
        <f>'IDT-1'!B62</f>
        <v>0</v>
      </c>
      <c r="AF62" s="26"/>
      <c r="AG62">
        <f t="shared" si="2"/>
        <v>1223.0781166841248</v>
      </c>
      <c r="AI62" s="75">
        <f>PXIL!H62</f>
        <v>0</v>
      </c>
      <c r="AJ62" s="75">
        <f>PXIL!N62</f>
        <v>0</v>
      </c>
      <c r="AK62" s="75">
        <f>RTM_IEX!H62</f>
        <v>26.02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14.824016853932582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142.00000000000003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681.15696997121472</v>
      </c>
      <c r="P63" s="77">
        <v>58.89</v>
      </c>
      <c r="Q63" s="77">
        <v>33.86</v>
      </c>
      <c r="R63" s="80">
        <v>45</v>
      </c>
      <c r="S63" s="80">
        <v>0</v>
      </c>
      <c r="T63" s="78">
        <f>SUMPRODUCT(LTA!F63:AJ63,LTA!F$101:AJ$101,LTA!F$103:AJ$103)</f>
        <v>329.02000000000004</v>
      </c>
      <c r="U63" s="78">
        <f>SUMPRODUCT(LTA!F63:AJ63,LTA!F$102:AJ$102,LTA!F$103:AJ$103)</f>
        <v>30.79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250.77999999999997</v>
      </c>
      <c r="AB63" s="117">
        <f>-STOA!N63</f>
        <v>-422.92999999999995</v>
      </c>
      <c r="AC63">
        <f t="shared" si="0"/>
        <v>18.291027157023361</v>
      </c>
      <c r="AD63">
        <f t="shared" si="1"/>
        <v>1210.6199596681238</v>
      </c>
      <c r="AE63">
        <f>'IDT-1'!B63</f>
        <v>34</v>
      </c>
      <c r="AF63" s="26"/>
      <c r="AG63">
        <f t="shared" si="2"/>
        <v>1244.6199596681238</v>
      </c>
      <c r="AI63" s="75">
        <f>PXIL!H63</f>
        <v>0</v>
      </c>
      <c r="AJ63" s="75">
        <f>PXIL!N63</f>
        <v>0</v>
      </c>
      <c r="AK63" s="75">
        <f>RTM_IEX!H63</f>
        <v>65.52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14.824016853932582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145.00000000000003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681.16038378534199</v>
      </c>
      <c r="P64" s="77">
        <v>58.89</v>
      </c>
      <c r="Q64" s="77">
        <v>33.86</v>
      </c>
      <c r="R64" s="80">
        <v>45</v>
      </c>
      <c r="S64" s="80">
        <v>0</v>
      </c>
      <c r="T64" s="78">
        <f>SUMPRODUCT(LTA!F64:AJ64,LTA!F$101:AJ$101,LTA!F$103:AJ$103)</f>
        <v>309.10000000000008</v>
      </c>
      <c r="U64" s="78">
        <f>SUMPRODUCT(LTA!F64:AJ64,LTA!F$102:AJ$102,LTA!F$103:AJ$103)</f>
        <v>32.47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6.74</v>
      </c>
      <c r="Z64" s="75">
        <f>IEX!N64</f>
        <v>0</v>
      </c>
      <c r="AA64" s="117">
        <f>STOA!H64</f>
        <v>239.60999999999999</v>
      </c>
      <c r="AB64" s="117">
        <f>-STOA!N64</f>
        <v>-422.92999999999995</v>
      </c>
      <c r="AC64">
        <f t="shared" si="0"/>
        <v>18.168825198587683</v>
      </c>
      <c r="AD64">
        <f t="shared" si="1"/>
        <v>1196.8555754406871</v>
      </c>
      <c r="AE64">
        <f>'IDT-1'!B64</f>
        <v>41.381</v>
      </c>
      <c r="AF64" s="26"/>
      <c r="AG64">
        <f t="shared" si="2"/>
        <v>1238.2365754406871</v>
      </c>
      <c r="AI64" s="75">
        <f>PXIL!H64</f>
        <v>0</v>
      </c>
      <c r="AJ64" s="75">
        <f>PXIL!N64</f>
        <v>0</v>
      </c>
      <c r="AK64" s="75">
        <f>RTM_IEX!H64</f>
        <v>71.3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14.824016853932582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136.97999999999999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683.93374995654199</v>
      </c>
      <c r="P65" s="77">
        <v>58.89</v>
      </c>
      <c r="Q65" s="77">
        <v>33.86</v>
      </c>
      <c r="R65" s="80">
        <v>45</v>
      </c>
      <c r="S65" s="80">
        <v>0</v>
      </c>
      <c r="T65" s="78">
        <f>SUMPRODUCT(LTA!F65:AJ65,LTA!F$101:AJ$101,LTA!F$103:AJ$103)</f>
        <v>283.61000000000007</v>
      </c>
      <c r="U65" s="78">
        <f>SUMPRODUCT(LTA!F65:AJ65,LTA!F$102:AJ$102,LTA!F$103:AJ$103)</f>
        <v>33.549999999999997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38.64</v>
      </c>
      <c r="Z65" s="75">
        <f>IEX!N65</f>
        <v>0</v>
      </c>
      <c r="AA65" s="117">
        <f>STOA!H65</f>
        <v>229.42</v>
      </c>
      <c r="AB65" s="117">
        <f>-STOA!N65</f>
        <v>-422.92999999999995</v>
      </c>
      <c r="AC65">
        <f t="shared" si="0"/>
        <v>18.114998820894243</v>
      </c>
      <c r="AD65">
        <f t="shared" si="1"/>
        <v>1190.7927679895809</v>
      </c>
      <c r="AE65">
        <f>'IDT-1'!B65</f>
        <v>27.161000000000001</v>
      </c>
      <c r="AF65" s="26"/>
      <c r="AG65">
        <f t="shared" si="2"/>
        <v>1217.9537679895809</v>
      </c>
      <c r="AI65" s="75">
        <f>PXIL!H65</f>
        <v>0</v>
      </c>
      <c r="AJ65" s="75">
        <f>PXIL!N65</f>
        <v>0</v>
      </c>
      <c r="AK65" s="75">
        <f>RTM_IEX!H65</f>
        <v>60.7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12.43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14.824016853932582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136.97999999999999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691.78993290104199</v>
      </c>
      <c r="P66" s="77">
        <v>58.89</v>
      </c>
      <c r="Q66" s="77">
        <v>33.86</v>
      </c>
      <c r="R66" s="80">
        <v>45</v>
      </c>
      <c r="S66" s="80">
        <v>0</v>
      </c>
      <c r="T66" s="78">
        <f>SUMPRODUCT(LTA!F66:AJ66,LTA!F$101:AJ$101,LTA!F$103:AJ$103)</f>
        <v>262.09000000000003</v>
      </c>
      <c r="U66" s="78">
        <f>SUMPRODUCT(LTA!F66:AJ66,LTA!F$102:AJ$102,LTA!F$103:AJ$103)</f>
        <v>35.5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97.31</v>
      </c>
      <c r="Z66" s="75">
        <f>IEX!N66</f>
        <v>0</v>
      </c>
      <c r="AA66" s="117">
        <f>STOA!H66</f>
        <v>218.66</v>
      </c>
      <c r="AB66" s="117">
        <f>-STOA!N66</f>
        <v>-422.92999999999995</v>
      </c>
      <c r="AC66">
        <f t="shared" si="0"/>
        <v>18.281725230805844</v>
      </c>
      <c r="AD66">
        <f t="shared" si="1"/>
        <v>1209.5722245241686</v>
      </c>
      <c r="AE66">
        <f>'IDT-1'!B66</f>
        <v>6.181</v>
      </c>
      <c r="AF66" s="26"/>
      <c r="AG66">
        <f t="shared" si="2"/>
        <v>1215.7532245241687</v>
      </c>
      <c r="AI66" s="75">
        <f>PXIL!H66</f>
        <v>0</v>
      </c>
      <c r="AJ66" s="75">
        <f>PXIL!N66</f>
        <v>0</v>
      </c>
      <c r="AK66" s="75">
        <f>RTM_IEX!H66</f>
        <v>55.88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14.824016853932582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116.81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703.79414434067485</v>
      </c>
      <c r="P67" s="77">
        <v>58.89</v>
      </c>
      <c r="Q67" s="77">
        <v>33.86</v>
      </c>
      <c r="R67" s="80">
        <v>45</v>
      </c>
      <c r="S67" s="80">
        <v>0</v>
      </c>
      <c r="T67" s="78">
        <f>SUMPRODUCT(LTA!F67:AJ67,LTA!F$101:AJ$101,LTA!F$103:AJ$103)</f>
        <v>238.99</v>
      </c>
      <c r="U67" s="78">
        <f>SUMPRODUCT(LTA!F67:AJ67,LTA!F$102:AJ$102,LTA!F$103:AJ$103)</f>
        <v>37.230000000000004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206.57999999999998</v>
      </c>
      <c r="AB67" s="117">
        <f>-STOA!N67</f>
        <v>-422.92999999999995</v>
      </c>
      <c r="AC67">
        <f t="shared" si="0"/>
        <v>18.305610291474611</v>
      </c>
      <c r="AD67">
        <f t="shared" si="1"/>
        <v>1212.2625509031329</v>
      </c>
      <c r="AE67">
        <f>'IDT-1'!B67</f>
        <v>6.3319999999999999</v>
      </c>
      <c r="AF67" s="26"/>
      <c r="AG67">
        <f t="shared" si="2"/>
        <v>1218.594550903133</v>
      </c>
      <c r="AI67" s="75">
        <f>PXIL!H67</f>
        <v>0</v>
      </c>
      <c r="AJ67" s="75">
        <f>PXIL!N67</f>
        <v>0</v>
      </c>
      <c r="AK67" s="75">
        <f>RTM_IEX!H67</f>
        <v>46.25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151.27000000000001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14.824016853932582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98.4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703.79419974013854</v>
      </c>
      <c r="P68" s="77">
        <v>58.89</v>
      </c>
      <c r="Q68" s="77">
        <v>33.86</v>
      </c>
      <c r="R68" s="80">
        <v>45</v>
      </c>
      <c r="S68" s="80">
        <v>0</v>
      </c>
      <c r="T68" s="78">
        <f>SUMPRODUCT(LTA!F68:AJ68,LTA!F$101:AJ$101,LTA!F$103:AJ$103)</f>
        <v>213.89</v>
      </c>
      <c r="U68" s="78">
        <f>SUMPRODUCT(LTA!F68:AJ68,LTA!F$102:AJ$102,LTA!F$103:AJ$103)</f>
        <v>37.799999999999997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191.41</v>
      </c>
      <c r="AB68" s="117">
        <f>-STOA!N68</f>
        <v>-422.92999999999995</v>
      </c>
      <c r="AC68">
        <f t="shared" ref="AC68:AC98" si="3">SUMIF(B68:AB68,"&gt;0")*$AC$2-SUMIF(B68:AB68,"&lt;0")*($AC$2/(1-$AC$2))+SUMIF(AI68:AR68,"&gt;0")*$AC$2-SUMIF(AI68:AR68,"&lt;0")*($AC$2/(1-$AC$2))</f>
        <v>18.413234778989896</v>
      </c>
      <c r="AD68">
        <f t="shared" ref="AD68:AD98" si="4">SUM(B68:AB68,AI68:AR68)-AC68</f>
        <v>1224.3849818150813</v>
      </c>
      <c r="AE68">
        <f>'IDT-1'!B68</f>
        <v>0</v>
      </c>
      <c r="AF68" s="26"/>
      <c r="AG68">
        <f t="shared" ref="AG68:AG98" si="5">SUM(AD68:AF68)+AT68</f>
        <v>1224.3849818150813</v>
      </c>
      <c r="AI68" s="75">
        <f>PXIL!H68</f>
        <v>0</v>
      </c>
      <c r="AJ68" s="75">
        <f>PXIL!N68</f>
        <v>0</v>
      </c>
      <c r="AK68" s="75">
        <f>RTM_IEX!H68</f>
        <v>70.34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197.52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14.824016853932582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102.77000000000001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746.90243499009523</v>
      </c>
      <c r="P69" s="77">
        <v>58.89</v>
      </c>
      <c r="Q69" s="77">
        <v>33.86</v>
      </c>
      <c r="R69" s="80">
        <v>45</v>
      </c>
      <c r="S69" s="80">
        <v>0</v>
      </c>
      <c r="T69" s="78">
        <f>SUMPRODUCT(LTA!F69:AJ69,LTA!F$101:AJ$101,LTA!F$103:AJ$103)</f>
        <v>194.73999999999998</v>
      </c>
      <c r="U69" s="78">
        <f>SUMPRODUCT(LTA!F69:AJ69,LTA!F$102:AJ$102,LTA!F$103:AJ$103)</f>
        <v>38.81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228.64</v>
      </c>
      <c r="Z69" s="75">
        <f>IEX!N69</f>
        <v>0</v>
      </c>
      <c r="AA69" s="117">
        <f>STOA!H69</f>
        <v>184.27999999999997</v>
      </c>
      <c r="AB69" s="117">
        <f>-STOA!N69</f>
        <v>-422.92999999999995</v>
      </c>
      <c r="AC69">
        <f t="shared" si="3"/>
        <v>18.543283249189507</v>
      </c>
      <c r="AD69">
        <f t="shared" si="4"/>
        <v>1239.0331685948379</v>
      </c>
      <c r="AE69">
        <f>'IDT-1'!B69</f>
        <v>0</v>
      </c>
      <c r="AF69" s="26"/>
      <c r="AG69">
        <f t="shared" si="5"/>
        <v>1239.0331685948379</v>
      </c>
      <c r="AI69" s="75">
        <f>PXIL!H69</f>
        <v>0</v>
      </c>
      <c r="AJ69" s="75">
        <f>PXIL!N69</f>
        <v>0</v>
      </c>
      <c r="AK69" s="75">
        <f>RTM_IEX!H69</f>
        <v>31.79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14.824016853932582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102.77000000000001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763.37594080379517</v>
      </c>
      <c r="P70" s="77">
        <v>58.89</v>
      </c>
      <c r="Q70" s="77">
        <v>33.86</v>
      </c>
      <c r="R70" s="80">
        <v>45.000000000000007</v>
      </c>
      <c r="S70" s="80">
        <v>0</v>
      </c>
      <c r="T70" s="78">
        <f>SUMPRODUCT(LTA!F70:AJ70,LTA!F$101:AJ$101,LTA!F$103:AJ$103)</f>
        <v>166.85</v>
      </c>
      <c r="U70" s="78">
        <f>SUMPRODUCT(LTA!F70:AJ70,LTA!F$102:AJ$102,LTA!F$103:AJ$103)</f>
        <v>39.57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271.31</v>
      </c>
      <c r="Z70" s="75">
        <f>IEX!N70</f>
        <v>0</v>
      </c>
      <c r="AA70" s="117">
        <f>STOA!H70</f>
        <v>170.03</v>
      </c>
      <c r="AB70" s="117">
        <f>-STOA!N70</f>
        <v>-422.92999999999995</v>
      </c>
      <c r="AC70">
        <f t="shared" si="3"/>
        <v>18.609842100350068</v>
      </c>
      <c r="AD70">
        <f t="shared" si="4"/>
        <v>1246.5301155573775</v>
      </c>
      <c r="AE70">
        <f>'IDT-1'!B70</f>
        <v>0</v>
      </c>
      <c r="AF70" s="26"/>
      <c r="AG70">
        <f t="shared" si="5"/>
        <v>1246.5301155573775</v>
      </c>
      <c r="AI70" s="75">
        <f>PXIL!H70</f>
        <v>0</v>
      </c>
      <c r="AJ70" s="75">
        <f>PXIL!N70</f>
        <v>0</v>
      </c>
      <c r="AK70" s="75">
        <f>RTM_IEX!H70</f>
        <v>21.59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14.824016853932582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95.52000000000001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766.25242631015715</v>
      </c>
      <c r="P71" s="77">
        <v>58.89</v>
      </c>
      <c r="Q71" s="77">
        <v>33.86</v>
      </c>
      <c r="R71" s="80">
        <v>40.5</v>
      </c>
      <c r="S71" s="80">
        <v>0</v>
      </c>
      <c r="T71" s="78">
        <f>SUMPRODUCT(LTA!F71:AJ71,LTA!F$101:AJ$101,LTA!F$103:AJ$103)</f>
        <v>138.25</v>
      </c>
      <c r="U71" s="78">
        <f>SUMPRODUCT(LTA!F71:AJ71,LTA!F$102:AJ$102,LTA!F$103:AJ$103)</f>
        <v>49.94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541.54000000000008</v>
      </c>
      <c r="AB71" s="117">
        <f>-STOA!N71</f>
        <v>-422.92999999999995</v>
      </c>
      <c r="AC71">
        <f t="shared" si="3"/>
        <v>19.275091172806054</v>
      </c>
      <c r="AD71">
        <f t="shared" si="4"/>
        <v>1321.4613519912837</v>
      </c>
      <c r="AE71">
        <f>'IDT-1'!B71</f>
        <v>0</v>
      </c>
      <c r="AF71" s="26"/>
      <c r="AG71">
        <f t="shared" si="5"/>
        <v>1321.4613519912837</v>
      </c>
      <c r="AI71" s="75">
        <f>PXIL!H71</f>
        <v>0</v>
      </c>
      <c r="AJ71" s="75">
        <f>PXIL!N71</f>
        <v>0</v>
      </c>
      <c r="AK71" s="75">
        <f>RTM_IEX!H71</f>
        <v>24.09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14.824016853932582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95.52000000000001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725.84881793581474</v>
      </c>
      <c r="P72" s="77">
        <v>58.89</v>
      </c>
      <c r="Q72" s="77">
        <v>33.86</v>
      </c>
      <c r="R72" s="80">
        <v>28.2</v>
      </c>
      <c r="S72" s="80">
        <v>0</v>
      </c>
      <c r="T72" s="78">
        <f>SUMPRODUCT(LTA!F72:AJ72,LTA!F$101:AJ$101,LTA!F$103:AJ$103)</f>
        <v>109.55000000000001</v>
      </c>
      <c r="U72" s="78">
        <f>SUMPRODUCT(LTA!F72:AJ72,LTA!F$102:AJ$102,LTA!F$103:AJ$103)</f>
        <v>52.460000000000008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577.37</v>
      </c>
      <c r="AB72" s="117">
        <f>-STOA!N72</f>
        <v>-422.92999999999995</v>
      </c>
      <c r="AC72">
        <f t="shared" si="3"/>
        <v>19.489691419111843</v>
      </c>
      <c r="AD72">
        <f t="shared" si="4"/>
        <v>1345.6331433706357</v>
      </c>
      <c r="AE72">
        <f>'IDT-1'!B72</f>
        <v>0</v>
      </c>
      <c r="AF72" s="26"/>
      <c r="AG72">
        <f t="shared" si="5"/>
        <v>1345.6331433706357</v>
      </c>
      <c r="AI72" s="75">
        <f>PXIL!H72</f>
        <v>0</v>
      </c>
      <c r="AJ72" s="75">
        <f>PXIL!N72</f>
        <v>0</v>
      </c>
      <c r="AK72" s="75">
        <f>RTM_IEX!H72</f>
        <v>91.53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14.824016853932582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95.52000000000001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738.49055724971481</v>
      </c>
      <c r="P73" s="77">
        <v>58.89</v>
      </c>
      <c r="Q73" s="77">
        <v>33.86</v>
      </c>
      <c r="R73" s="80">
        <v>8.81</v>
      </c>
      <c r="S73" s="80">
        <v>0</v>
      </c>
      <c r="T73" s="78">
        <f>SUMPRODUCT(LTA!F73:AJ73,LTA!F$101:AJ$101,LTA!F$103:AJ$103)</f>
        <v>82.240000000000009</v>
      </c>
      <c r="U73" s="78">
        <f>SUMPRODUCT(LTA!F73:AJ73,LTA!F$102:AJ$102,LTA!F$103:AJ$103)</f>
        <v>54.620000000000005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23.12</v>
      </c>
      <c r="Z73" s="75">
        <f>IEX!N73</f>
        <v>0</v>
      </c>
      <c r="AA73" s="117">
        <f>STOA!H73</f>
        <v>584.89</v>
      </c>
      <c r="AB73" s="117">
        <f>-STOA!N73</f>
        <v>-422.92999999999995</v>
      </c>
      <c r="AC73">
        <f t="shared" si="3"/>
        <v>19.402234725074162</v>
      </c>
      <c r="AD73">
        <f t="shared" si="4"/>
        <v>1335.7823393785732</v>
      </c>
      <c r="AE73">
        <f>'IDT-1'!B73</f>
        <v>0</v>
      </c>
      <c r="AF73" s="26"/>
      <c r="AG73">
        <f t="shared" si="5"/>
        <v>1335.7823393785732</v>
      </c>
      <c r="AI73" s="75">
        <f>PXIL!H73</f>
        <v>0</v>
      </c>
      <c r="AJ73" s="75">
        <f>PXIL!N73</f>
        <v>0</v>
      </c>
      <c r="AK73" s="75">
        <f>RTM_IEX!H73</f>
        <v>82.85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14.824016853932582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95.52000000000001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755.3447851613148</v>
      </c>
      <c r="P74" s="77">
        <v>58.89</v>
      </c>
      <c r="Q74" s="77">
        <v>33.86</v>
      </c>
      <c r="R74" s="80">
        <v>1.54</v>
      </c>
      <c r="S74" s="80">
        <v>0</v>
      </c>
      <c r="T74" s="78">
        <f>SUMPRODUCT(LTA!F74:AJ74,LTA!F$101:AJ$101,LTA!F$103:AJ$103)</f>
        <v>61.12</v>
      </c>
      <c r="U74" s="78">
        <f>SUMPRODUCT(LTA!F74:AJ74,LTA!F$102:AJ$102,LTA!F$103:AJ$103)</f>
        <v>64.14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17.34</v>
      </c>
      <c r="Z74" s="75">
        <f>IEX!N74</f>
        <v>0</v>
      </c>
      <c r="AA74" s="117">
        <f>STOA!H74</f>
        <v>599.16999999999996</v>
      </c>
      <c r="AB74" s="117">
        <f>-STOA!N74</f>
        <v>-422.92999999999995</v>
      </c>
      <c r="AC74">
        <f t="shared" si="3"/>
        <v>19.527143930696244</v>
      </c>
      <c r="AD74">
        <f t="shared" si="4"/>
        <v>1349.8516580845512</v>
      </c>
      <c r="AE74">
        <f>'IDT-1'!B74</f>
        <v>0</v>
      </c>
      <c r="AF74" s="26"/>
      <c r="AG74">
        <f t="shared" si="5"/>
        <v>1349.8516580845512</v>
      </c>
      <c r="AI74" s="75">
        <f>PXIL!H74</f>
        <v>0</v>
      </c>
      <c r="AJ74" s="75">
        <f>PXIL!N74</f>
        <v>0</v>
      </c>
      <c r="AK74" s="75">
        <f>RTM_IEX!H74</f>
        <v>90.56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14.95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95.52000000000001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773.11062410448756</v>
      </c>
      <c r="P75" s="77">
        <v>58.89</v>
      </c>
      <c r="Q75" s="77">
        <v>33.86</v>
      </c>
      <c r="R75" s="80">
        <v>0</v>
      </c>
      <c r="S75" s="80">
        <v>0</v>
      </c>
      <c r="T75" s="78">
        <f>SUMPRODUCT(LTA!F75:AJ75,LTA!F$101:AJ$101,LTA!F$103:AJ$103)</f>
        <v>42.02</v>
      </c>
      <c r="U75" s="78">
        <f>SUMPRODUCT(LTA!F75:AJ75,LTA!F$102:AJ$102,LTA!F$103:AJ$103)</f>
        <v>64.81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513.09</v>
      </c>
      <c r="AB75" s="117">
        <f>-STOA!N75</f>
        <v>-286.35000000000002</v>
      </c>
      <c r="AC75">
        <f t="shared" si="3"/>
        <v>17.038673308100119</v>
      </c>
      <c r="AD75">
        <f t="shared" si="4"/>
        <v>1343.9319507963874</v>
      </c>
      <c r="AE75">
        <f>'IDT-1'!B75</f>
        <v>0</v>
      </c>
      <c r="AF75" s="26"/>
      <c r="AG75">
        <f t="shared" si="5"/>
        <v>1343.9319507963874</v>
      </c>
      <c r="AI75" s="75">
        <f>PXIL!H75</f>
        <v>0</v>
      </c>
      <c r="AJ75" s="75">
        <f>PXIL!N75</f>
        <v>0</v>
      </c>
      <c r="AK75" s="75">
        <f>RTM_IEX!H75</f>
        <v>51.07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15.15737161789067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95.52000000000001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814.90495711188726</v>
      </c>
      <c r="P76" s="77">
        <v>58.89</v>
      </c>
      <c r="Q76" s="77">
        <v>33.86</v>
      </c>
      <c r="R76" s="80">
        <v>0</v>
      </c>
      <c r="S76" s="80">
        <v>0</v>
      </c>
      <c r="T76" s="78">
        <f>SUMPRODUCT(LTA!F76:AJ76,LTA!F$101:AJ$101,LTA!F$103:AJ$103)</f>
        <v>28.49</v>
      </c>
      <c r="U76" s="78">
        <f>SUMPRODUCT(LTA!F76:AJ76,LTA!F$102:AJ$102,LTA!F$103:AJ$103)</f>
        <v>66.8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535.83999999999992</v>
      </c>
      <c r="AB76" s="117">
        <f>-STOA!N76</f>
        <v>-286.35000000000002</v>
      </c>
      <c r="AC76">
        <f t="shared" si="3"/>
        <v>17.277960308802676</v>
      </c>
      <c r="AD76">
        <f t="shared" si="4"/>
        <v>1370.8843684209751</v>
      </c>
      <c r="AE76">
        <f>'IDT-1'!B76</f>
        <v>0</v>
      </c>
      <c r="AF76" s="26"/>
      <c r="AG76">
        <f t="shared" si="5"/>
        <v>1370.8843684209751</v>
      </c>
      <c r="AI76" s="75">
        <f>PXIL!H76</f>
        <v>0</v>
      </c>
      <c r="AJ76" s="75">
        <f>PXIL!N76</f>
        <v>0</v>
      </c>
      <c r="AK76" s="75">
        <f>RTM_IEX!H76</f>
        <v>25.05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15.15737161789067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93.610000000000014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825.01583254571096</v>
      </c>
      <c r="P77" s="77">
        <v>58.89</v>
      </c>
      <c r="Q77" s="77">
        <v>33.86</v>
      </c>
      <c r="R77" s="80">
        <v>0</v>
      </c>
      <c r="S77" s="80">
        <v>0</v>
      </c>
      <c r="T77" s="78">
        <f>SUMPRODUCT(LTA!F77:AJ77,LTA!F$101:AJ$101,LTA!F$103:AJ$103)</f>
        <v>23.75</v>
      </c>
      <c r="U77" s="78">
        <f>SUMPRODUCT(LTA!F77:AJ77,LTA!F$102:AJ$102,LTA!F$103:AJ$103)</f>
        <v>69.460000000000008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549.32999999999993</v>
      </c>
      <c r="AB77" s="117">
        <f>-STOA!N77</f>
        <v>-286.35000000000002</v>
      </c>
      <c r="AC77">
        <f t="shared" si="3"/>
        <v>17.274486650231303</v>
      </c>
      <c r="AD77">
        <f t="shared" si="4"/>
        <v>1360.4487175133704</v>
      </c>
      <c r="AE77">
        <f>'IDT-1'!B77</f>
        <v>0</v>
      </c>
      <c r="AF77" s="26"/>
      <c r="AG77">
        <f t="shared" si="5"/>
        <v>1360.4487175133704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15.15737161789067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93.610000000000014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825.03856509851107</v>
      </c>
      <c r="P78" s="77">
        <v>58.89</v>
      </c>
      <c r="Q78" s="77">
        <v>33.86</v>
      </c>
      <c r="R78" s="80">
        <v>0</v>
      </c>
      <c r="S78" s="80">
        <v>0</v>
      </c>
      <c r="T78" s="78">
        <f>SUMPRODUCT(LTA!F78:AJ78,LTA!F$101:AJ$101,LTA!F$103:AJ$103)</f>
        <v>23.07</v>
      </c>
      <c r="U78" s="78">
        <f>SUMPRODUCT(LTA!F78:AJ78,LTA!F$102:AJ$102,LTA!F$103:AJ$103)</f>
        <v>70.150000000000006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568.6</v>
      </c>
      <c r="AB78" s="117">
        <f>-STOA!N78</f>
        <v>-286.35000000000002</v>
      </c>
      <c r="AC78">
        <f t="shared" si="3"/>
        <v>17.604156992095458</v>
      </c>
      <c r="AD78">
        <f t="shared" si="4"/>
        <v>1361.4217797243061</v>
      </c>
      <c r="AE78">
        <f>'IDT-1'!B78</f>
        <v>0</v>
      </c>
      <c r="AF78" s="26"/>
      <c r="AG78">
        <f t="shared" si="5"/>
        <v>1361.4217797243061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15.15737161789067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824.02797194726145</v>
      </c>
      <c r="P79" s="77">
        <v>58.89</v>
      </c>
      <c r="Q79" s="77">
        <v>33.86</v>
      </c>
      <c r="R79" s="80">
        <v>0</v>
      </c>
      <c r="S79" s="80">
        <v>0</v>
      </c>
      <c r="T79" s="78">
        <f>SUMPRODUCT(LTA!F79:AJ79,LTA!F$101:AJ$101,LTA!F$103:AJ$103)</f>
        <v>23.67</v>
      </c>
      <c r="U79" s="78">
        <f>SUMPRODUCT(LTA!F79:AJ79,LTA!F$102:AJ$102,LTA!F$103:AJ$103)</f>
        <v>70.459999999999994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555.38</v>
      </c>
      <c r="AB79" s="117">
        <f>-STOA!N79</f>
        <v>-286.35000000000002</v>
      </c>
      <c r="AC79">
        <f t="shared" si="3"/>
        <v>17.353138839353971</v>
      </c>
      <c r="AD79">
        <f t="shared" si="4"/>
        <v>1379.3522047257982</v>
      </c>
      <c r="AE79">
        <f>'IDT-1'!B79</f>
        <v>0</v>
      </c>
      <c r="AF79" s="26"/>
      <c r="AG79">
        <f t="shared" si="5"/>
        <v>1379.3522047257982</v>
      </c>
      <c r="AI79" s="75">
        <f>PXIL!H79</f>
        <v>0</v>
      </c>
      <c r="AJ79" s="75">
        <f>PXIL!N79</f>
        <v>0</v>
      </c>
      <c r="AK79" s="75">
        <f>RTM_IEX!H79</f>
        <v>1.93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15.15737161789067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820.12570331126153</v>
      </c>
      <c r="P80" s="77">
        <v>58.89</v>
      </c>
      <c r="Q80" s="77">
        <v>33.86</v>
      </c>
      <c r="R80" s="80">
        <v>0</v>
      </c>
      <c r="S80" s="80">
        <v>0</v>
      </c>
      <c r="T80" s="78">
        <f>SUMPRODUCT(LTA!F80:AJ80,LTA!F$101:AJ$101,LTA!F$103:AJ$103)</f>
        <v>24.200000000000003</v>
      </c>
      <c r="U80" s="78">
        <f>SUMPRODUCT(LTA!F80:AJ80,LTA!F$102:AJ$102,LTA!F$103:AJ$103)</f>
        <v>69.36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537.06999999999994</v>
      </c>
      <c r="AB80" s="117">
        <f>-STOA!N80</f>
        <v>-286.35000000000002</v>
      </c>
      <c r="AC80">
        <f t="shared" si="3"/>
        <v>17.186534875357168</v>
      </c>
      <c r="AD80">
        <f t="shared" si="4"/>
        <v>1360.5865400537948</v>
      </c>
      <c r="AE80">
        <f>'IDT-1'!B80</f>
        <v>0</v>
      </c>
      <c r="AF80" s="26"/>
      <c r="AG80">
        <f t="shared" si="5"/>
        <v>1360.5865400537948</v>
      </c>
      <c r="AI80" s="75">
        <f>PXIL!H80</f>
        <v>0</v>
      </c>
      <c r="AJ80" s="75">
        <f>PXIL!N80</f>
        <v>0</v>
      </c>
      <c r="AK80" s="75">
        <f>RTM_IEX!H80</f>
        <v>5.78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15.15737161789067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769.15915134206864</v>
      </c>
      <c r="P81" s="77">
        <v>58.89</v>
      </c>
      <c r="Q81" s="77">
        <v>33.86</v>
      </c>
      <c r="R81" s="80">
        <v>0</v>
      </c>
      <c r="S81" s="80">
        <v>0</v>
      </c>
      <c r="T81" s="78">
        <f>SUMPRODUCT(LTA!F81:AJ81,LTA!F$101:AJ$101,LTA!F$103:AJ$103)</f>
        <v>29.979999999999997</v>
      </c>
      <c r="U81" s="78">
        <f>SUMPRODUCT(LTA!F81:AJ81,LTA!F$102:AJ$102,LTA!F$103:AJ$103)</f>
        <v>67.61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574.64</v>
      </c>
      <c r="AB81" s="117">
        <f>-STOA!N81</f>
        <v>-286.35000000000002</v>
      </c>
      <c r="AC81">
        <f t="shared" si="3"/>
        <v>17.094781218028274</v>
      </c>
      <c r="AD81">
        <f t="shared" si="4"/>
        <v>1350.2517417419313</v>
      </c>
      <c r="AE81">
        <f>'IDT-1'!B81</f>
        <v>0</v>
      </c>
      <c r="AF81" s="26"/>
      <c r="AG81">
        <f t="shared" si="5"/>
        <v>1350.2517417419313</v>
      </c>
      <c r="AI81" s="75">
        <f>PXIL!H81</f>
        <v>0</v>
      </c>
      <c r="AJ81" s="75">
        <f>PXIL!N81</f>
        <v>0</v>
      </c>
      <c r="AK81" s="75">
        <f>RTM_IEX!H81</f>
        <v>4.72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15.15737161789067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100.24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751.19531199236872</v>
      </c>
      <c r="P82" s="77">
        <v>58.89</v>
      </c>
      <c r="Q82" s="77">
        <v>33.86</v>
      </c>
      <c r="R82" s="80">
        <v>0</v>
      </c>
      <c r="S82" s="80">
        <v>0</v>
      </c>
      <c r="T82" s="78">
        <f>SUMPRODUCT(LTA!F82:AJ82,LTA!F$101:AJ$101,LTA!F$103:AJ$103)</f>
        <v>30.42</v>
      </c>
      <c r="U82" s="78">
        <f>SUMPRODUCT(LTA!F82:AJ82,LTA!F$102:AJ$102,LTA!F$103:AJ$103)</f>
        <v>59.29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589.08999999999992</v>
      </c>
      <c r="AB82" s="117">
        <f>-STOA!N82</f>
        <v>-286.35000000000002</v>
      </c>
      <c r="AC82">
        <f t="shared" si="3"/>
        <v>17.028932451928476</v>
      </c>
      <c r="AD82">
        <f t="shared" si="4"/>
        <v>1326.7637511583307</v>
      </c>
      <c r="AE82">
        <f>'IDT-1'!B82</f>
        <v>0</v>
      </c>
      <c r="AF82" s="26"/>
      <c r="AG82">
        <f t="shared" si="5"/>
        <v>1326.7637511583307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15.15737161789067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100.24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722.70211936236876</v>
      </c>
      <c r="P83" s="77">
        <v>58.89</v>
      </c>
      <c r="Q83" s="77">
        <v>33.86</v>
      </c>
      <c r="R83" s="80">
        <v>0</v>
      </c>
      <c r="S83" s="80">
        <v>0</v>
      </c>
      <c r="T83" s="78">
        <f>SUMPRODUCT(LTA!F83:AJ83,LTA!F$101:AJ$101,LTA!F$103:AJ$103)</f>
        <v>31.509999999999998</v>
      </c>
      <c r="U83" s="78">
        <f>SUMPRODUCT(LTA!F83:AJ83,LTA!F$102:AJ$102,LTA!F$103:AJ$103)</f>
        <v>77.52000000000001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12.53</v>
      </c>
      <c r="Z83" s="75">
        <f>IEX!N83</f>
        <v>0</v>
      </c>
      <c r="AA83" s="117">
        <f>STOA!H83</f>
        <v>584.28</v>
      </c>
      <c r="AB83" s="117">
        <f>-STOA!N83</f>
        <v>-286.35000000000002</v>
      </c>
      <c r="AC83">
        <f t="shared" si="3"/>
        <v>17.051656866873259</v>
      </c>
      <c r="AD83">
        <f t="shared" si="4"/>
        <v>1321.2878341133865</v>
      </c>
      <c r="AE83">
        <f>'IDT-1'!B83</f>
        <v>0</v>
      </c>
      <c r="AF83" s="26"/>
      <c r="AG83">
        <f t="shared" si="5"/>
        <v>1321.2878341133865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15.15737161789067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100.24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705.15275147126874</v>
      </c>
      <c r="P84" s="77">
        <v>58.89</v>
      </c>
      <c r="Q84" s="77">
        <v>33.86</v>
      </c>
      <c r="R84" s="80">
        <v>0</v>
      </c>
      <c r="S84" s="80">
        <v>0</v>
      </c>
      <c r="T84" s="78">
        <f>SUMPRODUCT(LTA!F84:AJ84,LTA!F$101:AJ$101,LTA!F$103:AJ$103)</f>
        <v>30.68</v>
      </c>
      <c r="U84" s="78">
        <f>SUMPRODUCT(LTA!F84:AJ84,LTA!F$102:AJ$102,LTA!F$103:AJ$103)</f>
        <v>75.83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572.71999999999991</v>
      </c>
      <c r="AB84" s="117">
        <f>-STOA!N84</f>
        <v>-286.35000000000002</v>
      </c>
      <c r="AC84">
        <f t="shared" si="3"/>
        <v>16.636772899165233</v>
      </c>
      <c r="AD84">
        <f t="shared" si="4"/>
        <v>1298.6633501899939</v>
      </c>
      <c r="AE84">
        <f>'IDT-1'!B84</f>
        <v>0</v>
      </c>
      <c r="AF84" s="26"/>
      <c r="AG84">
        <f t="shared" si="5"/>
        <v>1298.6633501899939</v>
      </c>
      <c r="AI84" s="75">
        <f>PXIL!H84</f>
        <v>0</v>
      </c>
      <c r="AJ84" s="75">
        <f>PXIL!N84</f>
        <v>0</v>
      </c>
      <c r="AK84" s="75">
        <f>RTM_IEX!H84</f>
        <v>9.1199999999999992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15.15737161789067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692.91394429836873</v>
      </c>
      <c r="P85" s="77">
        <v>58.89</v>
      </c>
      <c r="Q85" s="77">
        <v>33.86</v>
      </c>
      <c r="R85" s="80">
        <v>0</v>
      </c>
      <c r="S85" s="80">
        <v>0</v>
      </c>
      <c r="T85" s="78">
        <f>SUMPRODUCT(LTA!F85:AJ85,LTA!F$101:AJ$101,LTA!F$103:AJ$103)</f>
        <v>51.319999999999993</v>
      </c>
      <c r="U85" s="78">
        <f>SUMPRODUCT(LTA!F85:AJ85,LTA!F$102:AJ$102,LTA!F$103:AJ$103)</f>
        <v>75.080000000000013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543.80999999999995</v>
      </c>
      <c r="AB85" s="117">
        <f>-STOA!N85</f>
        <v>-286.35000000000002</v>
      </c>
      <c r="AC85">
        <f t="shared" si="3"/>
        <v>16.648927396043714</v>
      </c>
      <c r="AD85">
        <f t="shared" si="4"/>
        <v>1300.0323885202156</v>
      </c>
      <c r="AE85">
        <f>'IDT-1'!B85</f>
        <v>5.9409999999999998</v>
      </c>
      <c r="AF85" s="26"/>
      <c r="AG85">
        <f t="shared" si="5"/>
        <v>1305.9733885202156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15.15737161789067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683.38641764186877</v>
      </c>
      <c r="P86" s="77">
        <v>58.89</v>
      </c>
      <c r="Q86" s="77">
        <v>33.86</v>
      </c>
      <c r="R86" s="80">
        <v>0</v>
      </c>
      <c r="S86" s="80">
        <v>0</v>
      </c>
      <c r="T86" s="78">
        <f>SUMPRODUCT(LTA!F86:AJ86,LTA!F$101:AJ$101,LTA!F$103:AJ$103)</f>
        <v>53.81</v>
      </c>
      <c r="U86" s="78">
        <f>SUMPRODUCT(LTA!F86:AJ86,LTA!F$102:AJ$102,LTA!F$103:AJ$103)</f>
        <v>74.099999999999994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488.90000000000003</v>
      </c>
      <c r="AB86" s="117">
        <f>-STOA!N86</f>
        <v>-286.35000000000002</v>
      </c>
      <c r="AC86">
        <f t="shared" si="3"/>
        <v>16.095165161466515</v>
      </c>
      <c r="AD86">
        <f t="shared" si="4"/>
        <v>1237.6586240982929</v>
      </c>
      <c r="AE86">
        <f>'IDT-1'!B86</f>
        <v>47.43</v>
      </c>
      <c r="AF86" s="26"/>
      <c r="AG86">
        <f t="shared" si="5"/>
        <v>1285.0886240982929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15.15737161789067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684.19953758906877</v>
      </c>
      <c r="P87" s="77">
        <v>58.89</v>
      </c>
      <c r="Q87" s="77">
        <v>33.86</v>
      </c>
      <c r="R87" s="80">
        <v>0</v>
      </c>
      <c r="S87" s="80">
        <v>0</v>
      </c>
      <c r="T87" s="78">
        <f>SUMPRODUCT(LTA!F87:AJ87,LTA!F$101:AJ$101,LTA!F$103:AJ$103)</f>
        <v>52.49</v>
      </c>
      <c r="U87" s="78">
        <f>SUMPRODUCT(LTA!F87:AJ87,LTA!F$102:AJ$102,LTA!F$103:AJ$103)</f>
        <v>93.85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399.35</v>
      </c>
      <c r="AB87" s="117">
        <f>-STOA!N87</f>
        <v>-286.35000000000002</v>
      </c>
      <c r="AC87">
        <f t="shared" si="3"/>
        <v>15.689539677534562</v>
      </c>
      <c r="AD87">
        <f t="shared" si="4"/>
        <v>1143.7573695294247</v>
      </c>
      <c r="AE87">
        <f>'IDT-1'!B87</f>
        <v>101.90300000000001</v>
      </c>
      <c r="AF87" s="26"/>
      <c r="AG87">
        <f t="shared" si="5"/>
        <v>1245.6603695294248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15.15737161789067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136.97999999999999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684.19953758906877</v>
      </c>
      <c r="P88" s="77">
        <v>58.89</v>
      </c>
      <c r="Q88" s="77">
        <v>33.86</v>
      </c>
      <c r="R88" s="80">
        <v>0</v>
      </c>
      <c r="S88" s="80">
        <v>0</v>
      </c>
      <c r="T88" s="78">
        <f>SUMPRODUCT(LTA!F88:AJ88,LTA!F$101:AJ$101,LTA!F$103:AJ$103)</f>
        <v>51.33</v>
      </c>
      <c r="U88" s="78">
        <f>SUMPRODUCT(LTA!F88:AJ88,LTA!F$102:AJ$102,LTA!F$103:AJ$103)</f>
        <v>91.92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368.52</v>
      </c>
      <c r="AB88" s="117">
        <f>-STOA!N88</f>
        <v>-286.35000000000002</v>
      </c>
      <c r="AC88">
        <f t="shared" si="3"/>
        <v>15.434867677534562</v>
      </c>
      <c r="AD88">
        <f t="shared" si="4"/>
        <v>1115.0720415294247</v>
      </c>
      <c r="AE88">
        <f>'IDT-1'!B88</f>
        <v>104.46299999999999</v>
      </c>
      <c r="AF88" s="26"/>
      <c r="AG88">
        <f t="shared" si="5"/>
        <v>1219.5350415294247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15.15737161789067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136.97999999999999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684.19953758906877</v>
      </c>
      <c r="P89" s="77">
        <v>58.89</v>
      </c>
      <c r="Q89" s="77">
        <v>33.86</v>
      </c>
      <c r="R89" s="80">
        <v>0</v>
      </c>
      <c r="S89" s="80">
        <v>0</v>
      </c>
      <c r="T89" s="78">
        <f>SUMPRODUCT(LTA!F89:AJ89,LTA!F$101:AJ$101,LTA!F$103:AJ$103)</f>
        <v>50.07</v>
      </c>
      <c r="U89" s="78">
        <f>SUMPRODUCT(LTA!F89:AJ89,LTA!F$102:AJ$102,LTA!F$103:AJ$103)</f>
        <v>85.740000000000009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321.31</v>
      </c>
      <c r="AB89" s="117">
        <f>-STOA!N89</f>
        <v>-286.35000000000002</v>
      </c>
      <c r="AC89">
        <f t="shared" si="3"/>
        <v>15.113753972934081</v>
      </c>
      <c r="AD89">
        <f t="shared" si="4"/>
        <v>1042.7431552340256</v>
      </c>
      <c r="AE89">
        <f>'IDT-1'!B89</f>
        <v>113.021</v>
      </c>
      <c r="AF89" s="26"/>
      <c r="AG89">
        <f t="shared" si="5"/>
        <v>1155.7641552340256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-42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15.15737161789067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689.51615065226872</v>
      </c>
      <c r="P90" s="77">
        <v>58.89</v>
      </c>
      <c r="Q90" s="77">
        <v>33.86</v>
      </c>
      <c r="R90" s="80">
        <v>0</v>
      </c>
      <c r="S90" s="80">
        <v>0</v>
      </c>
      <c r="T90" s="78">
        <f>SUMPRODUCT(LTA!F90:AJ90,LTA!F$101:AJ$101,LTA!F$103:AJ$103)</f>
        <v>47.809999999999995</v>
      </c>
      <c r="U90" s="78">
        <f>SUMPRODUCT(LTA!F90:AJ90,LTA!F$102:AJ$102,LTA!F$103:AJ$103)</f>
        <v>84.43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279.88</v>
      </c>
      <c r="AB90" s="117">
        <f>-STOA!N90</f>
        <v>-286.35000000000002</v>
      </c>
      <c r="AC90">
        <f t="shared" si="3"/>
        <v>14.818063060545605</v>
      </c>
      <c r="AD90">
        <f t="shared" si="4"/>
        <v>995.37545920961395</v>
      </c>
      <c r="AE90">
        <f>'IDT-1'!B90</f>
        <v>134.654</v>
      </c>
      <c r="AF90" s="26"/>
      <c r="AG90">
        <f t="shared" si="5"/>
        <v>1130.0294592096138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-49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15.15737161789067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136.97999999999999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688.84847425790838</v>
      </c>
      <c r="P91" s="77">
        <v>58.89</v>
      </c>
      <c r="Q91" s="77">
        <v>33.86</v>
      </c>
      <c r="R91" s="80">
        <v>0</v>
      </c>
      <c r="S91" s="80">
        <v>0</v>
      </c>
      <c r="T91" s="78">
        <f>SUMPRODUCT(LTA!F91:AJ91,LTA!F$101:AJ$101,LTA!F$103:AJ$103)</f>
        <v>46.790000000000006</v>
      </c>
      <c r="U91" s="78">
        <f>SUMPRODUCT(LTA!F91:AJ91,LTA!F$102:AJ$102,LTA!F$103:AJ$103)</f>
        <v>84.22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0.1</v>
      </c>
      <c r="Z91" s="75">
        <f>IEX!N91</f>
        <v>0</v>
      </c>
      <c r="AA91" s="117">
        <f>STOA!H91</f>
        <v>144.93</v>
      </c>
      <c r="AB91" s="117">
        <f>-STOA!N91</f>
        <v>-331.22</v>
      </c>
      <c r="AC91">
        <f t="shared" si="3"/>
        <v>14.852478794796621</v>
      </c>
      <c r="AD91">
        <f t="shared" si="4"/>
        <v>945.27336708100222</v>
      </c>
      <c r="AE91">
        <f>'IDT-1'!B91</f>
        <v>154.417</v>
      </c>
      <c r="AF91" s="26"/>
      <c r="AG91">
        <f t="shared" si="5"/>
        <v>1099.6903670810023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-31</v>
      </c>
      <c r="AM91" s="75">
        <f>RTM_PXI!H91</f>
        <v>0</v>
      </c>
      <c r="AN91" s="75">
        <f>RTM_PXI!N91</f>
        <v>0</v>
      </c>
      <c r="AO91" s="192">
        <f>GDAM_IEX!H91</f>
        <v>112.57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15.15737161789067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136.97999999999999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692.03996465026887</v>
      </c>
      <c r="P92" s="77">
        <v>58.89</v>
      </c>
      <c r="Q92" s="77">
        <v>33.86</v>
      </c>
      <c r="R92" s="80">
        <v>0</v>
      </c>
      <c r="S92" s="80">
        <v>0</v>
      </c>
      <c r="T92" s="78">
        <f>SUMPRODUCT(LTA!F92:AJ92,LTA!F$101:AJ$101,LTA!F$103:AJ$103)</f>
        <v>44.68</v>
      </c>
      <c r="U92" s="78">
        <f>SUMPRODUCT(LTA!F92:AJ92,LTA!F$102:AJ$102,LTA!F$103:AJ$103)</f>
        <v>82.98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37.86</v>
      </c>
      <c r="Z92" s="75">
        <f>IEX!N92</f>
        <v>0</v>
      </c>
      <c r="AA92" s="117">
        <f>STOA!H92</f>
        <v>144.93</v>
      </c>
      <c r="AB92" s="117">
        <f>-STOA!N92</f>
        <v>-331.22</v>
      </c>
      <c r="AC92">
        <f t="shared" si="3"/>
        <v>14.226167997416463</v>
      </c>
      <c r="AD92">
        <f t="shared" si="4"/>
        <v>904.86116827074272</v>
      </c>
      <c r="AE92">
        <f>'IDT-1'!B92</f>
        <v>169.90700000000001</v>
      </c>
      <c r="AF92" s="26"/>
      <c r="AG92">
        <f t="shared" si="5"/>
        <v>1074.7681682707428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-16</v>
      </c>
      <c r="AM92" s="75">
        <f>RTM_PXI!H92</f>
        <v>0</v>
      </c>
      <c r="AN92" s="75">
        <f>RTM_PXI!N92</f>
        <v>0</v>
      </c>
      <c r="AO92" s="192">
        <f>GDAM_IEX!H92</f>
        <v>18.93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15.15737161789067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136.97999999999999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686.72223609246555</v>
      </c>
      <c r="P93" s="77">
        <v>58.89</v>
      </c>
      <c r="Q93" s="77">
        <v>33.86</v>
      </c>
      <c r="R93" s="80">
        <v>0</v>
      </c>
      <c r="S93" s="80">
        <v>0</v>
      </c>
      <c r="T93" s="78">
        <f>SUMPRODUCT(LTA!F93:AJ93,LTA!F$101:AJ$101,LTA!F$103:AJ$103)</f>
        <v>40.75</v>
      </c>
      <c r="U93" s="78">
        <f>SUMPRODUCT(LTA!F93:AJ93,LTA!F$102:AJ$102,LTA!F$103:AJ$103)</f>
        <v>82.65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144.93</v>
      </c>
      <c r="AB93" s="117">
        <f>-STOA!N93</f>
        <v>-331.22</v>
      </c>
      <c r="AC93">
        <f t="shared" si="3"/>
        <v>13.656281093452426</v>
      </c>
      <c r="AD93">
        <f t="shared" si="4"/>
        <v>854.73332661690381</v>
      </c>
      <c r="AE93">
        <f>'IDT-1'!B93</f>
        <v>182.43</v>
      </c>
      <c r="AF93" s="26"/>
      <c r="AG93">
        <f t="shared" si="5"/>
        <v>1037.1633266169038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-9</v>
      </c>
      <c r="AM93" s="75">
        <f>RTM_PXI!H93</f>
        <v>0</v>
      </c>
      <c r="AN93" s="75">
        <f>RTM_PXI!N93</f>
        <v>0</v>
      </c>
      <c r="AO93" s="192">
        <f>GDAM_IEX!H93</f>
        <v>8.67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15.15737161789067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136.97999999999999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686.72223609246555</v>
      </c>
      <c r="P94" s="77">
        <v>58.89</v>
      </c>
      <c r="Q94" s="77">
        <v>33.86</v>
      </c>
      <c r="R94" s="80">
        <v>0</v>
      </c>
      <c r="S94" s="80">
        <v>0</v>
      </c>
      <c r="T94" s="78">
        <f>SUMPRODUCT(LTA!F94:AJ94,LTA!F$101:AJ$101,LTA!F$103:AJ$103)</f>
        <v>38.629999999999995</v>
      </c>
      <c r="U94" s="78">
        <f>SUMPRODUCT(LTA!F94:AJ94,LTA!F$102:AJ$102,LTA!F$103:AJ$103)</f>
        <v>73.41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144.93</v>
      </c>
      <c r="AB94" s="117">
        <f>-STOA!N94</f>
        <v>-331.22</v>
      </c>
      <c r="AC94">
        <f t="shared" si="3"/>
        <v>13.471138965930232</v>
      </c>
      <c r="AD94">
        <f t="shared" si="4"/>
        <v>835.88846874442595</v>
      </c>
      <c r="AE94">
        <f>'IDT-1'!B94</f>
        <v>164</v>
      </c>
      <c r="AF94" s="26"/>
      <c r="AG94">
        <f t="shared" si="5"/>
        <v>999.88846874442595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15.15737161789067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149.62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677.75869947726551</v>
      </c>
      <c r="P95" s="77">
        <v>58.89</v>
      </c>
      <c r="Q95" s="77">
        <v>33.86</v>
      </c>
      <c r="R95" s="80">
        <v>0</v>
      </c>
      <c r="S95" s="80">
        <v>0</v>
      </c>
      <c r="T95" s="78">
        <f>SUMPRODUCT(LTA!F95:AJ95,LTA!F$101:AJ$101,LTA!F$103:AJ$103)</f>
        <v>37.549999999999997</v>
      </c>
      <c r="U95" s="78">
        <f>SUMPRODUCT(LTA!F95:AJ95,LTA!F$102:AJ$102,LTA!F$103:AJ$103)</f>
        <v>72.05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27.380000000000003</v>
      </c>
      <c r="AB95" s="117">
        <f>-STOA!N95</f>
        <v>-281.22000000000003</v>
      </c>
      <c r="AC95">
        <f t="shared" si="3"/>
        <v>11.985917212562317</v>
      </c>
      <c r="AD95">
        <f t="shared" si="4"/>
        <v>773.06015388259402</v>
      </c>
      <c r="AE95">
        <f>'IDT-1'!B95</f>
        <v>203</v>
      </c>
      <c r="AF95" s="26"/>
      <c r="AG95">
        <f t="shared" si="5"/>
        <v>976.06015388259402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15.15737161789067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149.62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669.46095104741528</v>
      </c>
      <c r="P96" s="77">
        <v>58.89</v>
      </c>
      <c r="Q96" s="77">
        <v>33.86</v>
      </c>
      <c r="R96" s="80">
        <v>0</v>
      </c>
      <c r="S96" s="80">
        <v>0</v>
      </c>
      <c r="T96" s="78">
        <f>SUMPRODUCT(LTA!F96:AJ96,LTA!F$101:AJ$101,LTA!F$103:AJ$103)</f>
        <v>38.35</v>
      </c>
      <c r="U96" s="78">
        <f>SUMPRODUCT(LTA!F96:AJ96,LTA!F$102:AJ$102,LTA!F$103:AJ$103)</f>
        <v>71.510000000000005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27.380000000000003</v>
      </c>
      <c r="AB96" s="117">
        <f>-STOA!N96</f>
        <v>-281.22000000000003</v>
      </c>
      <c r="AC96">
        <f t="shared" si="3"/>
        <v>11.861916261246463</v>
      </c>
      <c r="AD96">
        <f t="shared" si="4"/>
        <v>771.14640640405969</v>
      </c>
      <c r="AE96">
        <f>'IDT-1'!B96</f>
        <v>175</v>
      </c>
      <c r="AF96" s="26"/>
      <c r="AG96">
        <f t="shared" si="5"/>
        <v>946.14640640405969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15.15737161789067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149.62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669.46095104741528</v>
      </c>
      <c r="P97" s="77">
        <v>58.89</v>
      </c>
      <c r="Q97" s="77">
        <v>33.86</v>
      </c>
      <c r="R97" s="80">
        <v>0</v>
      </c>
      <c r="S97" s="80">
        <v>0</v>
      </c>
      <c r="T97" s="78">
        <f>SUMPRODUCT(LTA!F97:AJ97,LTA!F$101:AJ$101,LTA!F$103:AJ$103)</f>
        <v>40.72</v>
      </c>
      <c r="U97" s="78">
        <f>SUMPRODUCT(LTA!F97:AJ97,LTA!F$102:AJ$102,LTA!F$103:AJ$103)</f>
        <v>70.930000000000007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27.380000000000003</v>
      </c>
      <c r="AB97" s="117">
        <f>-STOA!N97</f>
        <v>-281.22000000000003</v>
      </c>
      <c r="AC97">
        <f t="shared" si="3"/>
        <v>12.117377704345737</v>
      </c>
      <c r="AD97">
        <f t="shared" si="4"/>
        <v>745.68094496096046</v>
      </c>
      <c r="AE97">
        <f>'IDT-1'!B97</f>
        <v>162</v>
      </c>
      <c r="AF97" s="26"/>
      <c r="AG97">
        <f t="shared" si="5"/>
        <v>907.68094496096046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15.15737161789067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149.62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669.46095104741528</v>
      </c>
      <c r="P98" s="77">
        <v>58.89</v>
      </c>
      <c r="Q98" s="77">
        <v>33.86</v>
      </c>
      <c r="R98" s="80">
        <v>0</v>
      </c>
      <c r="S98" s="80">
        <v>0</v>
      </c>
      <c r="T98" s="78">
        <f>SUMPRODUCT(LTA!F98:AJ98,LTA!F$101:AJ$101,LTA!F$103:AJ$103)</f>
        <v>42.66</v>
      </c>
      <c r="U98" s="78">
        <f>SUMPRODUCT(LTA!F98:AJ98,LTA!F$102:AJ$102,LTA!F$103:AJ$103)</f>
        <v>72.36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27.380000000000003</v>
      </c>
      <c r="AB98" s="117">
        <f>-STOA!N98</f>
        <v>-281.22000000000003</v>
      </c>
      <c r="AC98">
        <f t="shared" si="3"/>
        <v>12.12039932177915</v>
      </c>
      <c r="AD98">
        <f t="shared" si="4"/>
        <v>752.04792334352692</v>
      </c>
      <c r="AE98">
        <f>'IDT-1'!B98</f>
        <v>135</v>
      </c>
      <c r="AF98" s="26"/>
      <c r="AG98">
        <f t="shared" si="5"/>
        <v>887.04792334352692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0.35099982094794935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2.7269936799410108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17.062902353062054</v>
      </c>
      <c r="P99" s="77">
        <f t="shared" si="6"/>
        <v>1.4133600000000015</v>
      </c>
      <c r="Q99" s="77">
        <f t="shared" si="6"/>
        <v>0.81264000000000047</v>
      </c>
      <c r="R99" s="80">
        <f t="shared" si="6"/>
        <v>0.46511747864299413</v>
      </c>
      <c r="S99" s="80">
        <f t="shared" si="6"/>
        <v>0</v>
      </c>
      <c r="T99" s="78">
        <f t="shared" si="6"/>
        <v>3.3246100000000003</v>
      </c>
      <c r="U99" s="78">
        <f t="shared" si="6"/>
        <v>1.3956975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0.75368999999999997</v>
      </c>
      <c r="Z99" s="75">
        <f t="shared" si="6"/>
        <v>0</v>
      </c>
      <c r="AA99" s="117">
        <f t="shared" si="6"/>
        <v>6.3749700000000029</v>
      </c>
      <c r="AB99" s="117">
        <f t="shared" si="6"/>
        <v>-7.8002799999999999</v>
      </c>
      <c r="AC99">
        <f t="shared" si="6"/>
        <v>0.38752435886677894</v>
      </c>
      <c r="AD99">
        <f t="shared" si="6"/>
        <v>27.538573973727225</v>
      </c>
      <c r="AE99">
        <f t="shared" si="6"/>
        <v>0.82474124999999998</v>
      </c>
      <c r="AG99">
        <f t="shared" si="6"/>
        <v>28.363315223727238</v>
      </c>
      <c r="AI99">
        <f t="shared" si="6"/>
        <v>0</v>
      </c>
      <c r="AJ99">
        <f t="shared" si="6"/>
        <v>0</v>
      </c>
      <c r="AK99">
        <f t="shared" si="6"/>
        <v>0.78781000000000023</v>
      </c>
      <c r="AL99">
        <f t="shared" si="6"/>
        <v>-0.2195</v>
      </c>
      <c r="AM99">
        <f t="shared" si="6"/>
        <v>0</v>
      </c>
      <c r="AN99">
        <f t="shared" si="6"/>
        <v>0</v>
      </c>
      <c r="AO99">
        <f t="shared" si="6"/>
        <v>0.47708750000000005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44988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8.3069440691704948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585.0311352171608</v>
      </c>
      <c r="P3" s="77">
        <v>34.049999999999997</v>
      </c>
      <c r="Q3" s="77">
        <v>19.579999999999998</v>
      </c>
      <c r="R3" s="80">
        <v>0</v>
      </c>
      <c r="S3" s="80">
        <v>0</v>
      </c>
      <c r="T3" s="78">
        <f>SUMPRODUCT(LTA!F3:AJ3,LTA!F$101:AJ$101,LTA!F$104:AJ$104)</f>
        <v>34.85</v>
      </c>
      <c r="U3" s="78">
        <f>SUMPRODUCT(LTA!F3:AJ3,LTA!F$102:AJ$102,LTA!F$104:AJ$104)</f>
        <v>110.12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-25</v>
      </c>
      <c r="AA3" s="117">
        <f>STOA!I3</f>
        <v>0.28999999999999998</v>
      </c>
      <c r="AB3" s="117">
        <f>-STOA!O3</f>
        <v>-259.66999999999996</v>
      </c>
      <c r="AC3">
        <f>SUMIF(B3:AB3,"&gt;0")*$AC$2-SUMIF(B3:AB3,"&lt;0")*($AC$2/(1-$AC$2))+SUMIF(AI3:AR3,"&gt;0")*$AC$2-SUMIF(AI3:AR3,"&lt;0")*($AC$2/(1-$AC$2))</f>
        <v>10.227776847517939</v>
      </c>
      <c r="AD3">
        <f>SUM(B3:AB3,AI3:AR3)-AC3</f>
        <v>529.93030243881333</v>
      </c>
      <c r="AE3">
        <f>'IDT-1'!C3</f>
        <v>-72.817999999999998</v>
      </c>
      <c r="AF3" s="26"/>
      <c r="AG3">
        <f>SUM(AD3:AF3)</f>
        <v>457.11230243881334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8.3069440691704948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585.03122709681782</v>
      </c>
      <c r="P4" s="77">
        <v>34.049999999999997</v>
      </c>
      <c r="Q4" s="77">
        <v>19.579999999999998</v>
      </c>
      <c r="R4" s="80">
        <v>0</v>
      </c>
      <c r="S4" s="80">
        <v>0</v>
      </c>
      <c r="T4" s="78">
        <f>SUMPRODUCT(LTA!F4:AJ4,LTA!F$101:AJ$101,LTA!F$104:AJ$104)</f>
        <v>35.9</v>
      </c>
      <c r="U4" s="78">
        <f>SUMPRODUCT(LTA!F4:AJ4,LTA!F$102:AJ$102,LTA!F$104:AJ$104)</f>
        <v>110.12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-55</v>
      </c>
      <c r="AA4" s="117">
        <f>STOA!I4</f>
        <v>0.28999999999999998</v>
      </c>
      <c r="AB4" s="117">
        <f>-STOA!O4</f>
        <v>-259.66999999999996</v>
      </c>
      <c r="AC4">
        <f t="shared" ref="AC4:AC67" si="0">SUMIF(B4:AB4,"&gt;0")*$AC$2-SUMIF(B4:AB4,"&lt;0")*($AC$2/(1-$AC$2))+SUMIF(AI4:AR4,"&gt;0")*$AC$2-SUMIF(AI4:AR4,"&lt;0")*($AC$2/(1-$AC$2))</f>
        <v>10.503361481724781</v>
      </c>
      <c r="AD4">
        <f t="shared" ref="AD4:AD67" si="1">SUM(B4:AB4,AI4:AR4)-AC4</f>
        <v>500.70480968426347</v>
      </c>
      <c r="AE4">
        <f>'IDT-1'!C4</f>
        <v>-58.847000000000001</v>
      </c>
      <c r="AF4" s="26"/>
      <c r="AG4">
        <f t="shared" ref="AG4:AG67" si="2">SUM(AD4:AF4)</f>
        <v>441.85780968426349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8.3069440691704948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585.03030448918491</v>
      </c>
      <c r="P5" s="77">
        <v>34.049999999999997</v>
      </c>
      <c r="Q5" s="77">
        <v>19.579999999999998</v>
      </c>
      <c r="R5" s="80">
        <v>0</v>
      </c>
      <c r="S5" s="80">
        <v>0</v>
      </c>
      <c r="T5" s="78">
        <f>SUMPRODUCT(LTA!F5:AJ5,LTA!F$101:AJ$101,LTA!F$104:AJ$104)</f>
        <v>37.46</v>
      </c>
      <c r="U5" s="78">
        <f>SUMPRODUCT(LTA!F5:AJ5,LTA!F$102:AJ$102,LTA!F$104:AJ$104)</f>
        <v>116.79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-85</v>
      </c>
      <c r="AA5" s="117">
        <f>STOA!I5</f>
        <v>0.28999999999999998</v>
      </c>
      <c r="AB5" s="117">
        <f>-STOA!O5</f>
        <v>-259.66999999999996</v>
      </c>
      <c r="AC5">
        <f t="shared" si="0"/>
        <v>10.753339913221518</v>
      </c>
      <c r="AD5">
        <f t="shared" si="1"/>
        <v>488.68390864513384</v>
      </c>
      <c r="AE5">
        <f>'IDT-1'!C5</f>
        <v>-49.957000000000001</v>
      </c>
      <c r="AF5" s="26"/>
      <c r="AG5">
        <f t="shared" si="2"/>
        <v>438.72690864513385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8.3069440691704948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583.00394836918485</v>
      </c>
      <c r="P6" s="77">
        <v>34.049999999999997</v>
      </c>
      <c r="Q6" s="77">
        <v>19.579999999999998</v>
      </c>
      <c r="R6" s="80">
        <v>0</v>
      </c>
      <c r="S6" s="80">
        <v>0</v>
      </c>
      <c r="T6" s="78">
        <f>SUMPRODUCT(LTA!F6:AJ6,LTA!F$101:AJ$101,LTA!F$104:AJ$104)</f>
        <v>39.020000000000003</v>
      </c>
      <c r="U6" s="78">
        <f>SUMPRODUCT(LTA!F6:AJ6,LTA!F$102:AJ$102,LTA!F$104:AJ$104)</f>
        <v>117.03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-105</v>
      </c>
      <c r="AA6" s="117">
        <f>STOA!I6</f>
        <v>0.28999999999999998</v>
      </c>
      <c r="AB6" s="117">
        <f>-STOA!O6</f>
        <v>-259.66999999999996</v>
      </c>
      <c r="AC6">
        <f t="shared" si="0"/>
        <v>10.928910529809425</v>
      </c>
      <c r="AD6">
        <f t="shared" si="1"/>
        <v>468.28198190854596</v>
      </c>
      <c r="AE6">
        <f>'IDT-1'!C6</f>
        <v>-43.183</v>
      </c>
      <c r="AF6" s="26"/>
      <c r="AG6">
        <f t="shared" si="2"/>
        <v>425.09898190854597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8.3069440691704948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57.600000000000016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582.14630282031101</v>
      </c>
      <c r="P7" s="77">
        <v>34.049999999999997</v>
      </c>
      <c r="Q7" s="77">
        <v>19.579999999999998</v>
      </c>
      <c r="R7" s="80">
        <v>0</v>
      </c>
      <c r="S7" s="80">
        <v>0</v>
      </c>
      <c r="T7" s="78">
        <f>SUMPRODUCT(LTA!F7:AJ7,LTA!F$101:AJ$101,LTA!F$104:AJ$104)</f>
        <v>41.1</v>
      </c>
      <c r="U7" s="78">
        <f>SUMPRODUCT(LTA!F7:AJ7,LTA!F$102:AJ$102,LTA!F$104:AJ$104)</f>
        <v>117.4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-125</v>
      </c>
      <c r="AA7" s="117">
        <f>STOA!I7</f>
        <v>0.28999999999999998</v>
      </c>
      <c r="AB7" s="117">
        <f>-STOA!O7</f>
        <v>-259.66999999999996</v>
      </c>
      <c r="AC7">
        <f t="shared" si="0"/>
        <v>11.076095161812264</v>
      </c>
      <c r="AD7">
        <f t="shared" si="1"/>
        <v>454.72715172766931</v>
      </c>
      <c r="AE7">
        <f>'IDT-1'!C7</f>
        <v>-35.985999999999997</v>
      </c>
      <c r="AF7" s="26"/>
      <c r="AG7">
        <f t="shared" si="2"/>
        <v>418.74115172766932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8.3069440691704948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57.600000000000016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582.14970635700479</v>
      </c>
      <c r="P8" s="77">
        <v>34.049999999999997</v>
      </c>
      <c r="Q8" s="77">
        <v>19.579999999999998</v>
      </c>
      <c r="R8" s="80">
        <v>0</v>
      </c>
      <c r="S8" s="80">
        <v>0</v>
      </c>
      <c r="T8" s="78">
        <f>SUMPRODUCT(LTA!F8:AJ8,LTA!F$101:AJ$101,LTA!F$104:AJ$104)</f>
        <v>43.19</v>
      </c>
      <c r="U8" s="78">
        <f>SUMPRODUCT(LTA!F8:AJ8,LTA!F$102:AJ$102,LTA!F$104:AJ$104)</f>
        <v>117.77000000000001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-135</v>
      </c>
      <c r="AA8" s="117">
        <f>STOA!I8</f>
        <v>0.28999999999999998</v>
      </c>
      <c r="AB8" s="117">
        <f>-STOA!O8</f>
        <v>-259.66999999999996</v>
      </c>
      <c r="AC8">
        <f t="shared" si="0"/>
        <v>11.230945025768099</v>
      </c>
      <c r="AD8">
        <f t="shared" si="1"/>
        <v>442.03570540040715</v>
      </c>
      <c r="AE8">
        <f>'IDT-1'!C8</f>
        <v>-29.212</v>
      </c>
      <c r="AF8" s="26"/>
      <c r="AG8">
        <f t="shared" si="2"/>
        <v>412.82370540040716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8.3069440691704948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57.600000000000016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581.06898309300482</v>
      </c>
      <c r="P9" s="77">
        <v>34.049999999999997</v>
      </c>
      <c r="Q9" s="77">
        <v>19.579999999999998</v>
      </c>
      <c r="R9" s="80">
        <v>0</v>
      </c>
      <c r="S9" s="80">
        <v>0</v>
      </c>
      <c r="T9" s="78">
        <f>SUMPRODUCT(LTA!F9:AJ9,LTA!F$101:AJ$101,LTA!F$104:AJ$104)</f>
        <v>44.51</v>
      </c>
      <c r="U9" s="78">
        <f>SUMPRODUCT(LTA!F9:AJ9,LTA!F$102:AJ$102,LTA!F$104:AJ$104)</f>
        <v>123.18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-150</v>
      </c>
      <c r="AA9" s="117">
        <f>STOA!I9</f>
        <v>0.28999999999999998</v>
      </c>
      <c r="AB9" s="117">
        <f>-STOA!O9</f>
        <v>-259.66999999999996</v>
      </c>
      <c r="AC9">
        <f t="shared" si="0"/>
        <v>11.440464956444416</v>
      </c>
      <c r="AD9">
        <f t="shared" si="1"/>
        <v>429.47546220573088</v>
      </c>
      <c r="AE9">
        <f>'IDT-1'!C9</f>
        <v>-23.285</v>
      </c>
      <c r="AF9" s="26"/>
      <c r="AG9">
        <f t="shared" si="2"/>
        <v>406.19046220573085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-18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8.3069440691704948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57.600000000000016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581.06898309300482</v>
      </c>
      <c r="P10" s="77">
        <v>34.049999999999997</v>
      </c>
      <c r="Q10" s="77">
        <v>19.579999999999998</v>
      </c>
      <c r="R10" s="80">
        <v>0</v>
      </c>
      <c r="S10" s="80">
        <v>0</v>
      </c>
      <c r="T10" s="78">
        <f>SUMPRODUCT(LTA!F10:AJ10,LTA!F$101:AJ$101,LTA!F$104:AJ$104)</f>
        <v>45.51</v>
      </c>
      <c r="U10" s="78">
        <f>SUMPRODUCT(LTA!F10:AJ10,LTA!F$102:AJ$102,LTA!F$104:AJ$104)</f>
        <v>123.2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-160</v>
      </c>
      <c r="AA10" s="117">
        <f>STOA!I10</f>
        <v>0.28999999999999998</v>
      </c>
      <c r="AB10" s="117">
        <f>-STOA!O10</f>
        <v>-259.66999999999996</v>
      </c>
      <c r="AC10">
        <f t="shared" si="0"/>
        <v>11.555978486710758</v>
      </c>
      <c r="AD10">
        <f t="shared" si="1"/>
        <v>418.37994867546462</v>
      </c>
      <c r="AE10">
        <f>'IDT-1'!C10</f>
        <v>-17.780999999999999</v>
      </c>
      <c r="AF10" s="26"/>
      <c r="AG10">
        <f t="shared" si="2"/>
        <v>400.59894867546461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8.3069440691704948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57.600000000000009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587.70744636124789</v>
      </c>
      <c r="P11" s="77">
        <v>34.049999999999997</v>
      </c>
      <c r="Q11" s="77">
        <v>19.579999999999998</v>
      </c>
      <c r="R11" s="80">
        <v>0</v>
      </c>
      <c r="S11" s="80">
        <v>0</v>
      </c>
      <c r="T11" s="78">
        <f>SUMPRODUCT(LTA!F11:AJ11,LTA!F$101:AJ$101,LTA!F$104:AJ$104)</f>
        <v>46.13</v>
      </c>
      <c r="U11" s="78">
        <f>SUMPRODUCT(LTA!F11:AJ11,LTA!F$102:AJ$102,LTA!F$104:AJ$104)</f>
        <v>123.02000000000001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-180</v>
      </c>
      <c r="AA11" s="117">
        <f>STOA!I11</f>
        <v>0.28999999999999998</v>
      </c>
      <c r="AB11" s="117">
        <f>-STOA!O11</f>
        <v>-259.66999999999996</v>
      </c>
      <c r="AC11">
        <f t="shared" si="0"/>
        <v>11.751440876304228</v>
      </c>
      <c r="AD11">
        <f t="shared" si="1"/>
        <v>410.26294955411419</v>
      </c>
      <c r="AE11">
        <f>'IDT-1'!C11</f>
        <v>-11.430999999999999</v>
      </c>
      <c r="AF11" s="26"/>
      <c r="AG11">
        <f t="shared" si="2"/>
        <v>398.8319495541142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8.3069440691704948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57.600000000000009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587.70744636124789</v>
      </c>
      <c r="P12" s="77">
        <v>34.049999999999997</v>
      </c>
      <c r="Q12" s="77">
        <v>19.579999999999998</v>
      </c>
      <c r="R12" s="80">
        <v>0</v>
      </c>
      <c r="S12" s="80">
        <v>0</v>
      </c>
      <c r="T12" s="78">
        <f>SUMPRODUCT(LTA!F12:AJ12,LTA!F$101:AJ$101,LTA!F$104:AJ$104)</f>
        <v>45.52</v>
      </c>
      <c r="U12" s="78">
        <f>SUMPRODUCT(LTA!F12:AJ12,LTA!F$102:AJ$102,LTA!F$104:AJ$104)</f>
        <v>122.75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-190</v>
      </c>
      <c r="AA12" s="117">
        <f>STOA!I12</f>
        <v>0.28999999999999998</v>
      </c>
      <c r="AB12" s="117">
        <f>-STOA!O12</f>
        <v>-259.66999999999996</v>
      </c>
      <c r="AC12">
        <f t="shared" si="0"/>
        <v>11.83247815152618</v>
      </c>
      <c r="AD12">
        <f t="shared" si="1"/>
        <v>399.30191227889225</v>
      </c>
      <c r="AE12">
        <f>'IDT-1'!C12</f>
        <v>-6.774</v>
      </c>
      <c r="AF12" s="26"/>
      <c r="AG12">
        <f t="shared" si="2"/>
        <v>392.52791227889225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8.3465009456903534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57.600000000000009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587.70744636124789</v>
      </c>
      <c r="P13" s="77">
        <v>34.049999999999997</v>
      </c>
      <c r="Q13" s="77">
        <v>19.579999999999998</v>
      </c>
      <c r="R13" s="80">
        <v>0</v>
      </c>
      <c r="S13" s="80">
        <v>0</v>
      </c>
      <c r="T13" s="78">
        <f>SUMPRODUCT(LTA!F13:AJ13,LTA!F$101:AJ$101,LTA!F$104:AJ$104)</f>
        <v>44.99</v>
      </c>
      <c r="U13" s="78">
        <f>SUMPRODUCT(LTA!F13:AJ13,LTA!F$102:AJ$102,LTA!F$104:AJ$104)</f>
        <v>122.35000000000001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-195</v>
      </c>
      <c r="AA13" s="117">
        <f>STOA!I13</f>
        <v>0.28999999999999998</v>
      </c>
      <c r="AB13" s="117">
        <f>-STOA!O13</f>
        <v>-259.66999999999996</v>
      </c>
      <c r="AC13">
        <f t="shared" si="0"/>
        <v>11.957814164872484</v>
      </c>
      <c r="AD13">
        <f t="shared" si="1"/>
        <v>383.28613314206575</v>
      </c>
      <c r="AE13">
        <f>'IDT-1'!C13</f>
        <v>-3.387</v>
      </c>
      <c r="AF13" s="26"/>
      <c r="AG13">
        <f t="shared" si="2"/>
        <v>379.89913314206575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8.3465009456903534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57.600000000000009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585.68090640280468</v>
      </c>
      <c r="P14" s="77">
        <v>34.049999999999997</v>
      </c>
      <c r="Q14" s="77">
        <v>19.579999999999998</v>
      </c>
      <c r="R14" s="80">
        <v>0</v>
      </c>
      <c r="S14" s="80">
        <v>0</v>
      </c>
      <c r="T14" s="78">
        <f>SUMPRODUCT(LTA!F14:AJ14,LTA!F$101:AJ$101,LTA!F$104:AJ$104)</f>
        <v>44.39</v>
      </c>
      <c r="U14" s="78">
        <f>SUMPRODUCT(LTA!F14:AJ14,LTA!F$102:AJ$102,LTA!F$104:AJ$104)</f>
        <v>121.98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-205</v>
      </c>
      <c r="AA14" s="117">
        <f>STOA!I14</f>
        <v>0.28999999999999998</v>
      </c>
      <c r="AB14" s="117">
        <f>-STOA!O14</f>
        <v>-259.66999999999996</v>
      </c>
      <c r="AC14">
        <f t="shared" si="0"/>
        <v>12.020225888460139</v>
      </c>
      <c r="AD14">
        <f t="shared" si="1"/>
        <v>370.2271814600349</v>
      </c>
      <c r="AE14">
        <f>'IDT-1'!C14</f>
        <v>0</v>
      </c>
      <c r="AF14" s="26"/>
      <c r="AG14">
        <f t="shared" si="2"/>
        <v>370.2271814600349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8.3069440691704948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585.67850899631924</v>
      </c>
      <c r="P15" s="77">
        <v>34.049999999999997</v>
      </c>
      <c r="Q15" s="77">
        <v>19.579999999999998</v>
      </c>
      <c r="R15" s="80">
        <v>0</v>
      </c>
      <c r="S15" s="80">
        <v>0</v>
      </c>
      <c r="T15" s="78">
        <f>SUMPRODUCT(LTA!F15:AJ15,LTA!F$101:AJ$101,LTA!F$104:AJ$104)</f>
        <v>55.05</v>
      </c>
      <c r="U15" s="78">
        <f>SUMPRODUCT(LTA!F15:AJ15,LTA!F$102:AJ$102,LTA!F$104:AJ$104)</f>
        <v>121.73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-205</v>
      </c>
      <c r="AA15" s="117">
        <f>STOA!I15</f>
        <v>0.28999999999999998</v>
      </c>
      <c r="AB15" s="117">
        <f>-STOA!O15</f>
        <v>-259.66999999999996</v>
      </c>
      <c r="AC15">
        <f t="shared" si="0"/>
        <v>12.24463660360262</v>
      </c>
      <c r="AD15">
        <f t="shared" si="1"/>
        <v>365.37081646188705</v>
      </c>
      <c r="AE15">
        <f>'IDT-1'!C15</f>
        <v>0</v>
      </c>
      <c r="AF15" s="26"/>
      <c r="AG15">
        <f t="shared" si="2"/>
        <v>365.37081646188705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8.3069440691704948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585.6804066017778</v>
      </c>
      <c r="P16" s="77">
        <v>34.049999999999997</v>
      </c>
      <c r="Q16" s="77">
        <v>19.579999999999998</v>
      </c>
      <c r="R16" s="80">
        <v>0</v>
      </c>
      <c r="S16" s="80">
        <v>0</v>
      </c>
      <c r="T16" s="78">
        <f>SUMPRODUCT(LTA!F16:AJ16,LTA!F$101:AJ$101,LTA!F$104:AJ$104)</f>
        <v>53.42</v>
      </c>
      <c r="U16" s="78">
        <f>SUMPRODUCT(LTA!F16:AJ16,LTA!F$102:AJ$102,LTA!F$104:AJ$104)</f>
        <v>121.52000000000001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-210</v>
      </c>
      <c r="AA16" s="117">
        <f>STOA!I16</f>
        <v>0.28999999999999998</v>
      </c>
      <c r="AB16" s="117">
        <f>-STOA!O16</f>
        <v>-259.66999999999996</v>
      </c>
      <c r="AC16">
        <f t="shared" si="0"/>
        <v>12.20182691996407</v>
      </c>
      <c r="AD16">
        <f t="shared" si="1"/>
        <v>366.57552375098425</v>
      </c>
      <c r="AE16">
        <f>'IDT-1'!C16</f>
        <v>0</v>
      </c>
      <c r="AF16" s="26"/>
      <c r="AG16">
        <f t="shared" si="2"/>
        <v>366.57552375098425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8.3069440691704948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585.77844836138593</v>
      </c>
      <c r="P17" s="77">
        <v>34.049999999999997</v>
      </c>
      <c r="Q17" s="77">
        <v>19.579999999999998</v>
      </c>
      <c r="R17" s="80">
        <v>0</v>
      </c>
      <c r="S17" s="80">
        <v>0</v>
      </c>
      <c r="T17" s="78">
        <f>SUMPRODUCT(LTA!F17:AJ17,LTA!F$101:AJ$101,LTA!F$104:AJ$104)</f>
        <v>52.48</v>
      </c>
      <c r="U17" s="78">
        <f>SUMPRODUCT(LTA!F17:AJ17,LTA!F$102:AJ$102,LTA!F$104:AJ$104)</f>
        <v>126.88000000000001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-210</v>
      </c>
      <c r="AA17" s="117">
        <f>STOA!I17</f>
        <v>0.28999999999999998</v>
      </c>
      <c r="AB17" s="117">
        <f>-STOA!O17</f>
        <v>-259.66999999999996</v>
      </c>
      <c r="AC17">
        <f t="shared" si="0"/>
        <v>12.259341942493014</v>
      </c>
      <c r="AD17">
        <f t="shared" si="1"/>
        <v>369.03605048806349</v>
      </c>
      <c r="AE17">
        <f>'IDT-1'!C17</f>
        <v>0</v>
      </c>
      <c r="AF17" s="26"/>
      <c r="AG17">
        <f t="shared" si="2"/>
        <v>369.03605048806349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-34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8.3069440691704948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587.80388582368505</v>
      </c>
      <c r="P18" s="77">
        <v>34.049999999999997</v>
      </c>
      <c r="Q18" s="77">
        <v>19.579999999999998</v>
      </c>
      <c r="R18" s="80">
        <v>0</v>
      </c>
      <c r="S18" s="80">
        <v>0</v>
      </c>
      <c r="T18" s="78">
        <f>SUMPRODUCT(LTA!F18:AJ18,LTA!F$101:AJ$101,LTA!F$104:AJ$104)</f>
        <v>51.76</v>
      </c>
      <c r="U18" s="78">
        <f>SUMPRODUCT(LTA!F18:AJ18,LTA!F$102:AJ$102,LTA!F$104:AJ$104)</f>
        <v>126.7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-215</v>
      </c>
      <c r="AA18" s="117">
        <f>STOA!I18</f>
        <v>0.28999999999999998</v>
      </c>
      <c r="AB18" s="117">
        <f>-STOA!O18</f>
        <v>-259.66999999999996</v>
      </c>
      <c r="AC18">
        <f t="shared" si="0"/>
        <v>12.287002047205636</v>
      </c>
      <c r="AD18">
        <f t="shared" si="1"/>
        <v>368.13382784564999</v>
      </c>
      <c r="AE18">
        <f>'IDT-1'!C18</f>
        <v>0</v>
      </c>
      <c r="AF18" s="26"/>
      <c r="AG18">
        <f t="shared" si="2"/>
        <v>368.13382784564999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-31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8.3069440691704948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585.47197106538329</v>
      </c>
      <c r="P19" s="77">
        <v>34.049999999999997</v>
      </c>
      <c r="Q19" s="77">
        <v>19.579999999999998</v>
      </c>
      <c r="R19" s="80">
        <v>0</v>
      </c>
      <c r="S19" s="80">
        <v>0</v>
      </c>
      <c r="T19" s="78">
        <f>SUMPRODUCT(LTA!F19:AJ19,LTA!F$101:AJ$101,LTA!F$104:AJ$104)</f>
        <v>51.2</v>
      </c>
      <c r="U19" s="78">
        <f>SUMPRODUCT(LTA!F19:AJ19,LTA!F$102:AJ$102,LTA!F$104:AJ$104)</f>
        <v>126.54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-215</v>
      </c>
      <c r="AA19" s="117">
        <f>STOA!I19</f>
        <v>0.28999999999999998</v>
      </c>
      <c r="AB19" s="117">
        <f>-STOA!O19</f>
        <v>-259.66999999999996</v>
      </c>
      <c r="AC19">
        <f t="shared" si="0"/>
        <v>12.206876432199408</v>
      </c>
      <c r="AD19">
        <f t="shared" si="1"/>
        <v>371.16203870235444</v>
      </c>
      <c r="AE19">
        <f>'IDT-1'!C19</f>
        <v>0</v>
      </c>
      <c r="AF19" s="26"/>
      <c r="AG19">
        <f t="shared" si="2"/>
        <v>371.16203870235444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8.3069440691704948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587.80549277567877</v>
      </c>
      <c r="P20" s="77">
        <v>34.049999999999997</v>
      </c>
      <c r="Q20" s="77">
        <v>19.579999999999998</v>
      </c>
      <c r="R20" s="80">
        <v>0</v>
      </c>
      <c r="S20" s="80">
        <v>0</v>
      </c>
      <c r="T20" s="78">
        <f>SUMPRODUCT(LTA!F20:AJ20,LTA!F$101:AJ$101,LTA!F$104:AJ$104)</f>
        <v>50.76</v>
      </c>
      <c r="U20" s="78">
        <f>SUMPRODUCT(LTA!F20:AJ20,LTA!F$102:AJ$102,LTA!F$104:AJ$104)</f>
        <v>126.2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-220</v>
      </c>
      <c r="AA20" s="117">
        <f>STOA!I20</f>
        <v>0.28999999999999998</v>
      </c>
      <c r="AB20" s="117">
        <f>-STOA!O20</f>
        <v>-259.66999999999996</v>
      </c>
      <c r="AC20">
        <f t="shared" si="0"/>
        <v>12.176156785639032</v>
      </c>
      <c r="AD20">
        <f t="shared" si="1"/>
        <v>377.74628005921022</v>
      </c>
      <c r="AE20">
        <f>'IDT-1'!C20</f>
        <v>0</v>
      </c>
      <c r="AF20" s="26"/>
      <c r="AG20">
        <f t="shared" si="2"/>
        <v>377.74628005921022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8.3069440691704948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585.81205759567865</v>
      </c>
      <c r="P21" s="77">
        <v>34.049999999999997</v>
      </c>
      <c r="Q21" s="77">
        <v>19.579999999999998</v>
      </c>
      <c r="R21" s="80">
        <v>0</v>
      </c>
      <c r="S21" s="80">
        <v>0</v>
      </c>
      <c r="T21" s="78">
        <f>SUMPRODUCT(LTA!F21:AJ21,LTA!F$101:AJ$101,LTA!F$104:AJ$104)</f>
        <v>50.12</v>
      </c>
      <c r="U21" s="78">
        <f>SUMPRODUCT(LTA!F21:AJ21,LTA!F$102:AJ$102,LTA!F$104:AJ$104)</f>
        <v>125.54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-215</v>
      </c>
      <c r="AA21" s="117">
        <f>STOA!I21</f>
        <v>0.28999999999999998</v>
      </c>
      <c r="AB21" s="117">
        <f>-STOA!O21</f>
        <v>-259.66999999999996</v>
      </c>
      <c r="AC21">
        <f t="shared" si="0"/>
        <v>12.235955831276986</v>
      </c>
      <c r="AD21">
        <f t="shared" si="1"/>
        <v>364.39304583357216</v>
      </c>
      <c r="AE21">
        <f>'IDT-1'!C21</f>
        <v>0</v>
      </c>
      <c r="AF21" s="26"/>
      <c r="AG21">
        <f t="shared" si="2"/>
        <v>364.39304583357216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8.3069440691704948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585.81214971735596</v>
      </c>
      <c r="P22" s="77">
        <v>34.049999999999997</v>
      </c>
      <c r="Q22" s="77">
        <v>19.579999999999998</v>
      </c>
      <c r="R22" s="80">
        <v>0</v>
      </c>
      <c r="S22" s="80">
        <v>0</v>
      </c>
      <c r="T22" s="78">
        <f>SUMPRODUCT(LTA!F22:AJ22,LTA!F$101:AJ$101,LTA!F$104:AJ$104)</f>
        <v>38.880000000000003</v>
      </c>
      <c r="U22" s="78">
        <f>SUMPRODUCT(LTA!F22:AJ22,LTA!F$102:AJ$102,LTA!F$104:AJ$104)</f>
        <v>124.86000000000001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-205</v>
      </c>
      <c r="AA22" s="117">
        <f>STOA!I22</f>
        <v>0.28999999999999998</v>
      </c>
      <c r="AB22" s="117">
        <f>-STOA!O22</f>
        <v>-259.66999999999996</v>
      </c>
      <c r="AC22">
        <f t="shared" si="0"/>
        <v>12.006766856637009</v>
      </c>
      <c r="AD22">
        <f t="shared" si="1"/>
        <v>366.70232692988941</v>
      </c>
      <c r="AE22">
        <f>'IDT-1'!C22</f>
        <v>0</v>
      </c>
      <c r="AF22" s="26"/>
      <c r="AG22">
        <f t="shared" si="2"/>
        <v>366.70232692988941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-26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8.3069440691704948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586.51648702393891</v>
      </c>
      <c r="P23" s="77">
        <v>34.049999999999997</v>
      </c>
      <c r="Q23" s="77">
        <v>19.579999999999998</v>
      </c>
      <c r="R23" s="80">
        <v>0</v>
      </c>
      <c r="S23" s="80">
        <v>0</v>
      </c>
      <c r="T23" s="78">
        <f>SUMPRODUCT(LTA!F23:AJ23,LTA!F$101:AJ$101,LTA!F$104:AJ$104)</f>
        <v>38.549999999999997</v>
      </c>
      <c r="U23" s="78">
        <f>SUMPRODUCT(LTA!F23:AJ23,LTA!F$102:AJ$102,LTA!F$104:AJ$104)</f>
        <v>121.01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-185</v>
      </c>
      <c r="AA23" s="117">
        <f>STOA!I23</f>
        <v>0.28999999999999998</v>
      </c>
      <c r="AB23" s="117">
        <f>-STOA!O23</f>
        <v>-259.66999999999996</v>
      </c>
      <c r="AC23">
        <f t="shared" si="0"/>
        <v>11.754227836880057</v>
      </c>
      <c r="AD23">
        <f t="shared" si="1"/>
        <v>388.47920325622937</v>
      </c>
      <c r="AE23">
        <f>'IDT-1'!C23</f>
        <v>-5.9269999999999996</v>
      </c>
      <c r="AF23" s="26"/>
      <c r="AG23">
        <f t="shared" si="2"/>
        <v>382.55220325622935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-21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8.3069440691704948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590.49723916063897</v>
      </c>
      <c r="P24" s="77">
        <v>34.049999999999997</v>
      </c>
      <c r="Q24" s="77">
        <v>19.579999999999998</v>
      </c>
      <c r="R24" s="80">
        <v>0</v>
      </c>
      <c r="S24" s="80">
        <v>0</v>
      </c>
      <c r="T24" s="78">
        <f>SUMPRODUCT(LTA!F24:AJ24,LTA!F$101:AJ$101,LTA!F$104:AJ$104)</f>
        <v>38.22</v>
      </c>
      <c r="U24" s="78">
        <f>SUMPRODUCT(LTA!F24:AJ24,LTA!F$102:AJ$102,LTA!F$104:AJ$104)</f>
        <v>120.66000000000001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-155</v>
      </c>
      <c r="AA24" s="117">
        <f>STOA!I24</f>
        <v>0.28999999999999998</v>
      </c>
      <c r="AB24" s="117">
        <f>-STOA!O24</f>
        <v>-259.66999999999996</v>
      </c>
      <c r="AC24">
        <f t="shared" si="0"/>
        <v>11.481418119928374</v>
      </c>
      <c r="AD24">
        <f t="shared" si="1"/>
        <v>426.05276510988102</v>
      </c>
      <c r="AE24">
        <f>'IDT-1'!C24</f>
        <v>-19.898</v>
      </c>
      <c r="AF24" s="26"/>
      <c r="AG24">
        <f t="shared" si="2"/>
        <v>406.154765109881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18.626887661141804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87.6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592.25810496478016</v>
      </c>
      <c r="P25" s="77">
        <v>34.049999999999997</v>
      </c>
      <c r="Q25" s="77">
        <v>19.579999999999998</v>
      </c>
      <c r="R25" s="80">
        <v>0</v>
      </c>
      <c r="S25" s="80">
        <v>0</v>
      </c>
      <c r="T25" s="78">
        <f>SUMPRODUCT(LTA!F25:AJ25,LTA!F$101:AJ$101,LTA!F$104:AJ$104)</f>
        <v>37.880000000000003</v>
      </c>
      <c r="U25" s="78">
        <f>SUMPRODUCT(LTA!F25:AJ25,LTA!F$102:AJ$102,LTA!F$104:AJ$104)</f>
        <v>120.33000000000001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-130</v>
      </c>
      <c r="AA25" s="117">
        <f>STOA!I25</f>
        <v>0.28999999999999998</v>
      </c>
      <c r="AB25" s="117">
        <f>-STOA!O25</f>
        <v>-259.66999999999996</v>
      </c>
      <c r="AC25">
        <f t="shared" si="0"/>
        <v>11.677148819692455</v>
      </c>
      <c r="AD25">
        <f t="shared" si="1"/>
        <v>486.26784380622951</v>
      </c>
      <c r="AE25">
        <f>'IDT-1'!C25</f>
        <v>-31.751999999999999</v>
      </c>
      <c r="AF25" s="26"/>
      <c r="AG25">
        <f t="shared" si="2"/>
        <v>454.5158438062295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-23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18.626887661141804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87.6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604.21041084828016</v>
      </c>
      <c r="P26" s="77">
        <v>34.049999999999997</v>
      </c>
      <c r="Q26" s="77">
        <v>19.579999999999998</v>
      </c>
      <c r="R26" s="80">
        <v>0</v>
      </c>
      <c r="S26" s="80">
        <v>0</v>
      </c>
      <c r="T26" s="78">
        <f>SUMPRODUCT(LTA!F26:AJ26,LTA!F$101:AJ$101,LTA!F$104:AJ$104)</f>
        <v>37.56</v>
      </c>
      <c r="U26" s="78">
        <f>SUMPRODUCT(LTA!F26:AJ26,LTA!F$102:AJ$102,LTA!F$104:AJ$104)</f>
        <v>119.94000000000001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-90</v>
      </c>
      <c r="AA26" s="117">
        <f>STOA!I26</f>
        <v>0.28999999999999998</v>
      </c>
      <c r="AB26" s="117">
        <f>-STOA!O26</f>
        <v>-259.66999999999996</v>
      </c>
      <c r="AC26">
        <f t="shared" si="0"/>
        <v>11.447590393146029</v>
      </c>
      <c r="AD26">
        <f t="shared" si="1"/>
        <v>534.73970811627601</v>
      </c>
      <c r="AE26">
        <f>'IDT-1'!C26</f>
        <v>-46.146999999999998</v>
      </c>
      <c r="AF26" s="26"/>
      <c r="AG26">
        <f t="shared" si="2"/>
        <v>488.59270811627601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-26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8.5377293273065664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71.61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614.30202869360039</v>
      </c>
      <c r="P27" s="77">
        <v>34.049999999999997</v>
      </c>
      <c r="Q27" s="77">
        <v>19.579999999999998</v>
      </c>
      <c r="R27" s="80">
        <v>0</v>
      </c>
      <c r="S27" s="80">
        <v>0</v>
      </c>
      <c r="T27" s="78">
        <f>SUMPRODUCT(LTA!F27:AJ27,LTA!F$101:AJ$101,LTA!F$104:AJ$104)</f>
        <v>37.22</v>
      </c>
      <c r="U27" s="78">
        <f>SUMPRODUCT(LTA!F27:AJ27,LTA!F$102:AJ$102,LTA!F$104:AJ$104)</f>
        <v>119.56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0.39</v>
      </c>
      <c r="AB27" s="117">
        <f>-STOA!O27</f>
        <v>-330.32</v>
      </c>
      <c r="AC27">
        <f t="shared" si="0"/>
        <v>10.949684953715542</v>
      </c>
      <c r="AD27">
        <f t="shared" si="1"/>
        <v>569.76007306719146</v>
      </c>
      <c r="AE27">
        <f>'IDT-1'!C27</f>
        <v>-35</v>
      </c>
      <c r="AF27" s="26"/>
      <c r="AG27">
        <f t="shared" si="2"/>
        <v>534.76007306719146</v>
      </c>
      <c r="AI27" s="75">
        <f>PXIL!I27</f>
        <v>0</v>
      </c>
      <c r="AJ27" s="75">
        <f>PXIL!O27</f>
        <v>0</v>
      </c>
      <c r="AK27" s="75">
        <f>RTM_IEX!I27</f>
        <v>5.78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8.5377293273065664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71.61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632.09528255650036</v>
      </c>
      <c r="P28" s="77">
        <v>34.049999999999997</v>
      </c>
      <c r="Q28" s="77">
        <v>19.579999999999998</v>
      </c>
      <c r="R28" s="80">
        <v>0.50734374999999998</v>
      </c>
      <c r="S28" s="80">
        <v>0</v>
      </c>
      <c r="T28" s="78">
        <f>SUMPRODUCT(LTA!F28:AJ28,LTA!F$101:AJ$101,LTA!F$104:AJ$104)</f>
        <v>37.03</v>
      </c>
      <c r="U28" s="78">
        <f>SUMPRODUCT(LTA!F28:AJ28,LTA!F$102:AJ$102,LTA!F$104:AJ$104)</f>
        <v>119.14000000000001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</v>
      </c>
      <c r="AA28" s="117">
        <f>STOA!I28</f>
        <v>0.39</v>
      </c>
      <c r="AB28" s="117">
        <f>-STOA!O28</f>
        <v>-330.32</v>
      </c>
      <c r="AC28">
        <f t="shared" si="0"/>
        <v>11.186624850320037</v>
      </c>
      <c r="AD28">
        <f t="shared" si="1"/>
        <v>586.40373078348682</v>
      </c>
      <c r="AE28">
        <f>'IDT-1'!C28</f>
        <v>-4.234</v>
      </c>
      <c r="AF28" s="26"/>
      <c r="AG28">
        <f t="shared" si="2"/>
        <v>582.16973078348678</v>
      </c>
      <c r="AI28" s="75">
        <f>PXIL!I28</f>
        <v>0</v>
      </c>
      <c r="AJ28" s="75">
        <f>PXIL!O28</f>
        <v>0</v>
      </c>
      <c r="AK28" s="75">
        <f>RTM_IEX!I28</f>
        <v>9.9700000000000006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8.5377293273065664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59.610000000000007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652.69942290831921</v>
      </c>
      <c r="P29" s="77">
        <v>34.049999999999997</v>
      </c>
      <c r="Q29" s="77">
        <v>19.579999999999998</v>
      </c>
      <c r="R29" s="80">
        <v>5.4</v>
      </c>
      <c r="S29" s="80">
        <v>0</v>
      </c>
      <c r="T29" s="78">
        <f>SUMPRODUCT(LTA!F29:AJ29,LTA!F$101:AJ$101,LTA!F$104:AJ$104)</f>
        <v>36.880000000000003</v>
      </c>
      <c r="U29" s="78">
        <f>SUMPRODUCT(LTA!F29:AJ29,LTA!F$102:AJ$102,LTA!F$104:AJ$104)</f>
        <v>118.71000000000001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0.39</v>
      </c>
      <c r="AB29" s="117">
        <f>-STOA!O29</f>
        <v>-330.32</v>
      </c>
      <c r="AC29">
        <f t="shared" si="0"/>
        <v>11.719310022805066</v>
      </c>
      <c r="AD29">
        <f t="shared" si="1"/>
        <v>656.44784221282077</v>
      </c>
      <c r="AE29">
        <f>'IDT-1'!C29</f>
        <v>0</v>
      </c>
      <c r="AF29" s="26"/>
      <c r="AG29">
        <f t="shared" si="2"/>
        <v>656.44784221282077</v>
      </c>
      <c r="AI29" s="75">
        <f>PXIL!I29</f>
        <v>0</v>
      </c>
      <c r="AJ29" s="75">
        <f>PXIL!O29</f>
        <v>0</v>
      </c>
      <c r="AK29" s="75">
        <f>RTM_IEX!I29</f>
        <v>62.63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8.5377293273065664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59.610000000000007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652.80851786425467</v>
      </c>
      <c r="P30" s="77">
        <v>34.049999999999997</v>
      </c>
      <c r="Q30" s="77">
        <v>19.579999999999998</v>
      </c>
      <c r="R30" s="80">
        <v>9.2600000000000016</v>
      </c>
      <c r="S30" s="80">
        <v>0</v>
      </c>
      <c r="T30" s="78">
        <f>SUMPRODUCT(LTA!F30:AJ30,LTA!F$101:AJ$101,LTA!F$104:AJ$104)</f>
        <v>36.22</v>
      </c>
      <c r="U30" s="78">
        <f>SUMPRODUCT(LTA!F30:AJ30,LTA!F$102:AJ$102,LTA!F$104:AJ$104)</f>
        <v>118.25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12.34</v>
      </c>
      <c r="Z30" s="75">
        <f>IEX!O30</f>
        <v>0</v>
      </c>
      <c r="AA30" s="117">
        <f>STOA!I30</f>
        <v>0.39</v>
      </c>
      <c r="AB30" s="117">
        <f>-STOA!O30</f>
        <v>-330.32</v>
      </c>
      <c r="AC30">
        <f t="shared" si="0"/>
        <v>12.150326058417299</v>
      </c>
      <c r="AD30">
        <f t="shared" si="1"/>
        <v>704.99592113314395</v>
      </c>
      <c r="AE30">
        <f>'IDT-1'!C30</f>
        <v>0</v>
      </c>
      <c r="AF30" s="26"/>
      <c r="AG30">
        <f t="shared" si="2"/>
        <v>704.99592113314395</v>
      </c>
      <c r="AI30" s="75">
        <f>PXIL!I30</f>
        <v>0</v>
      </c>
      <c r="AJ30" s="75">
        <f>PXIL!O30</f>
        <v>0</v>
      </c>
      <c r="AK30" s="75">
        <f>RTM_IEX!I30</f>
        <v>81.89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14.53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20.145684210526316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71.61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653.31538428575095</v>
      </c>
      <c r="P31" s="77">
        <v>34.049999999999997</v>
      </c>
      <c r="Q31" s="77">
        <v>19.579999999999998</v>
      </c>
      <c r="R31" s="80">
        <v>12.469999999999999</v>
      </c>
      <c r="S31" s="80">
        <v>0</v>
      </c>
      <c r="T31" s="78">
        <f>SUMPRODUCT(LTA!F31:AJ31,LTA!F$101:AJ$101,LTA!F$104:AJ$104)</f>
        <v>25.26</v>
      </c>
      <c r="U31" s="78">
        <f>SUMPRODUCT(LTA!F31:AJ31,LTA!F$102:AJ$102,LTA!F$104:AJ$104)</f>
        <v>117.73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28.45</v>
      </c>
      <c r="Z31" s="75">
        <f>IEX!O31</f>
        <v>0</v>
      </c>
      <c r="AA31" s="117">
        <f>STOA!I31</f>
        <v>0.39</v>
      </c>
      <c r="AB31" s="117">
        <f>-STOA!O31</f>
        <v>-330.32</v>
      </c>
      <c r="AC31">
        <f t="shared" si="0"/>
        <v>12.138488485898799</v>
      </c>
      <c r="AD31">
        <f t="shared" si="1"/>
        <v>703.66258001037841</v>
      </c>
      <c r="AE31">
        <f>'IDT-1'!C31</f>
        <v>0</v>
      </c>
      <c r="AF31" s="26"/>
      <c r="AG31">
        <f t="shared" si="2"/>
        <v>703.66258001037841</v>
      </c>
      <c r="AI31" s="75">
        <f>PXIL!I31</f>
        <v>0</v>
      </c>
      <c r="AJ31" s="75">
        <f>PXIL!O31</f>
        <v>0</v>
      </c>
      <c r="AK31" s="75">
        <f>RTM_IEX!I31</f>
        <v>42.08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21.04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20.145684210526316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71.61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653.31631886216246</v>
      </c>
      <c r="P32" s="77">
        <v>34.049999999999997</v>
      </c>
      <c r="Q32" s="77">
        <v>19.579999999999998</v>
      </c>
      <c r="R32" s="80">
        <v>17.979999999999997</v>
      </c>
      <c r="S32" s="80">
        <v>0</v>
      </c>
      <c r="T32" s="78">
        <f>SUMPRODUCT(LTA!F32:AJ32,LTA!F$101:AJ$101,LTA!F$104:AJ$104)</f>
        <v>28.840000000000003</v>
      </c>
      <c r="U32" s="78">
        <f>SUMPRODUCT(LTA!F32:AJ32,LTA!F$102:AJ$102,LTA!F$104:AJ$104)</f>
        <v>112.62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30.66</v>
      </c>
      <c r="Z32" s="75">
        <f>IEX!O32</f>
        <v>0</v>
      </c>
      <c r="AA32" s="117">
        <f>STOA!I32</f>
        <v>1.03</v>
      </c>
      <c r="AB32" s="117">
        <f>-STOA!O32</f>
        <v>-330.32</v>
      </c>
      <c r="AC32">
        <f t="shared" si="0"/>
        <v>12.26187271017122</v>
      </c>
      <c r="AD32">
        <f t="shared" si="1"/>
        <v>717.56013036251738</v>
      </c>
      <c r="AE32">
        <f>'IDT-1'!C32</f>
        <v>0</v>
      </c>
      <c r="AF32" s="26"/>
      <c r="AG32">
        <f t="shared" si="2"/>
        <v>717.56013036251738</v>
      </c>
      <c r="AI32" s="75">
        <f>PXIL!I32</f>
        <v>0</v>
      </c>
      <c r="AJ32" s="75">
        <f>PXIL!O32</f>
        <v>0</v>
      </c>
      <c r="AK32" s="75">
        <f>RTM_IEX!I32</f>
        <v>45.05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25.26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8.5377293273065664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71.61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653.12265579938366</v>
      </c>
      <c r="P33" s="77">
        <v>34.049999999999997</v>
      </c>
      <c r="Q33" s="77">
        <v>19.579999999999998</v>
      </c>
      <c r="R33" s="80">
        <v>23.51284797092671</v>
      </c>
      <c r="S33" s="80">
        <v>0</v>
      </c>
      <c r="T33" s="78">
        <f>SUMPRODUCT(LTA!F33:AJ33,LTA!F$101:AJ$101,LTA!F$104:AJ$104)</f>
        <v>38.03</v>
      </c>
      <c r="U33" s="78">
        <f>SUMPRODUCT(LTA!F33:AJ33,LTA!F$102:AJ$102,LTA!F$104:AJ$104)</f>
        <v>112.51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31.07</v>
      </c>
      <c r="Z33" s="75">
        <f>IEX!O33</f>
        <v>0</v>
      </c>
      <c r="AA33" s="117">
        <f>STOA!I33</f>
        <v>1.6600000000000001</v>
      </c>
      <c r="AB33" s="117">
        <f>-STOA!O33</f>
        <v>-330.32</v>
      </c>
      <c r="AC33">
        <f t="shared" si="0"/>
        <v>12.693875534390587</v>
      </c>
      <c r="AD33">
        <f t="shared" si="1"/>
        <v>766.21935756322637</v>
      </c>
      <c r="AE33">
        <f>'IDT-1'!C33</f>
        <v>0</v>
      </c>
      <c r="AF33" s="26"/>
      <c r="AG33">
        <f t="shared" si="2"/>
        <v>766.21935756322637</v>
      </c>
      <c r="AI33" s="75">
        <f>PXIL!I33</f>
        <v>0</v>
      </c>
      <c r="AJ33" s="75">
        <f>PXIL!O33</f>
        <v>0</v>
      </c>
      <c r="AK33" s="75">
        <f>RTM_IEX!I33</f>
        <v>90.41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25.14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8.5377293273065664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71.61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649.97052818048371</v>
      </c>
      <c r="P34" s="77">
        <v>34.049999999999997</v>
      </c>
      <c r="Q34" s="77">
        <v>19.579999999999998</v>
      </c>
      <c r="R34" s="80">
        <v>26.3</v>
      </c>
      <c r="S34" s="80">
        <v>0</v>
      </c>
      <c r="T34" s="78">
        <f>SUMPRODUCT(LTA!F34:AJ34,LTA!F$101:AJ$101,LTA!F$104:AJ$104)</f>
        <v>47.120000000000005</v>
      </c>
      <c r="U34" s="78">
        <f>SUMPRODUCT(LTA!F34:AJ34,LTA!F$102:AJ$102,LTA!F$104:AJ$104)</f>
        <v>112.34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33.299999999999997</v>
      </c>
      <c r="Z34" s="75">
        <f>IEX!O34</f>
        <v>0</v>
      </c>
      <c r="AA34" s="117">
        <f>STOA!I34</f>
        <v>4.6599999999999993</v>
      </c>
      <c r="AB34" s="117">
        <f>-STOA!O34</f>
        <v>-330.32</v>
      </c>
      <c r="AC34">
        <f t="shared" si="0"/>
        <v>13.042663749200113</v>
      </c>
      <c r="AD34">
        <f t="shared" si="1"/>
        <v>805.50559375859029</v>
      </c>
      <c r="AE34">
        <f>'IDT-1'!C34</f>
        <v>0</v>
      </c>
      <c r="AF34" s="26"/>
      <c r="AG34">
        <f t="shared" si="2"/>
        <v>805.50559375859029</v>
      </c>
      <c r="AI34" s="75">
        <f>PXIL!I34</f>
        <v>0</v>
      </c>
      <c r="AJ34" s="75">
        <f>PXIL!O34</f>
        <v>0</v>
      </c>
      <c r="AK34" s="75">
        <f>RTM_IEX!I34</f>
        <v>117.19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24.21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8.5377293273065664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71.61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646.7689333539837</v>
      </c>
      <c r="P35" s="77">
        <v>34.049999999999997</v>
      </c>
      <c r="Q35" s="77">
        <v>19.579999999999998</v>
      </c>
      <c r="R35" s="80">
        <v>26.3</v>
      </c>
      <c r="S35" s="80">
        <v>0</v>
      </c>
      <c r="T35" s="78">
        <f>SUMPRODUCT(LTA!F35:AJ35,LTA!F$101:AJ$101,LTA!F$104:AJ$104)</f>
        <v>58.8</v>
      </c>
      <c r="U35" s="78">
        <f>SUMPRODUCT(LTA!F35:AJ35,LTA!F$102:AJ$102,LTA!F$104:AJ$104)</f>
        <v>111.9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36.72</v>
      </c>
      <c r="Z35" s="75">
        <f>IEX!O35</f>
        <v>0</v>
      </c>
      <c r="AA35" s="117">
        <f>STOA!I35</f>
        <v>9.5500000000000007</v>
      </c>
      <c r="AB35" s="117">
        <f>-STOA!O35</f>
        <v>-330.32</v>
      </c>
      <c r="AC35">
        <f t="shared" si="0"/>
        <v>12.759465714726913</v>
      </c>
      <c r="AD35">
        <f t="shared" si="1"/>
        <v>773.60719696656327</v>
      </c>
      <c r="AE35">
        <f>'IDT-1'!C35</f>
        <v>0</v>
      </c>
      <c r="AF35" s="26"/>
      <c r="AG35">
        <f t="shared" si="2"/>
        <v>773.60719696656327</v>
      </c>
      <c r="AI35" s="75">
        <f>PXIL!I35</f>
        <v>0</v>
      </c>
      <c r="AJ35" s="75">
        <f>PXIL!O35</f>
        <v>0</v>
      </c>
      <c r="AK35" s="75">
        <f>RTM_IEX!I35</f>
        <v>62.63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30.24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8.5377293273065664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71.61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628.93421823058384</v>
      </c>
      <c r="P36" s="77">
        <v>34.049999999999997</v>
      </c>
      <c r="Q36" s="77">
        <v>19.579999999999998</v>
      </c>
      <c r="R36" s="80">
        <v>26.3</v>
      </c>
      <c r="S36" s="80">
        <v>0</v>
      </c>
      <c r="T36" s="78">
        <f>SUMPRODUCT(LTA!F36:AJ36,LTA!F$101:AJ$101,LTA!F$104:AJ$104)</f>
        <v>72.39</v>
      </c>
      <c r="U36" s="78">
        <f>SUMPRODUCT(LTA!F36:AJ36,LTA!F$102:AJ$102,LTA!F$104:AJ$104)</f>
        <v>111.33000000000001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44.01</v>
      </c>
      <c r="Z36" s="75">
        <f>IEX!O36</f>
        <v>0</v>
      </c>
      <c r="AA36" s="117">
        <f>STOA!I36</f>
        <v>15.39</v>
      </c>
      <c r="AB36" s="117">
        <f>-STOA!O36</f>
        <v>-330.32</v>
      </c>
      <c r="AC36">
        <f t="shared" si="0"/>
        <v>12.765760221640996</v>
      </c>
      <c r="AD36">
        <f t="shared" si="1"/>
        <v>774.31618733624953</v>
      </c>
      <c r="AE36">
        <f>'IDT-1'!C36</f>
        <v>0</v>
      </c>
      <c r="AF36" s="26"/>
      <c r="AG36">
        <f t="shared" si="2"/>
        <v>774.31618733624953</v>
      </c>
      <c r="AI36" s="75">
        <f>PXIL!I36</f>
        <v>0</v>
      </c>
      <c r="AJ36" s="75">
        <f>PXIL!O36</f>
        <v>0</v>
      </c>
      <c r="AK36" s="75">
        <f>RTM_IEX!I36</f>
        <v>52.99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32.28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8.5377293273065664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59.610000000000007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619.96487210001237</v>
      </c>
      <c r="P37" s="77">
        <v>34.049999999999997</v>
      </c>
      <c r="Q37" s="77">
        <v>19.579999999999998</v>
      </c>
      <c r="R37" s="80">
        <v>26.3</v>
      </c>
      <c r="S37" s="80">
        <v>0</v>
      </c>
      <c r="T37" s="78">
        <f>SUMPRODUCT(LTA!F37:AJ37,LTA!F$101:AJ$101,LTA!F$104:AJ$104)</f>
        <v>87.31</v>
      </c>
      <c r="U37" s="78">
        <f>SUMPRODUCT(LTA!F37:AJ37,LTA!F$102:AJ$102,LTA!F$104:AJ$104)</f>
        <v>110.73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46.05</v>
      </c>
      <c r="Z37" s="75">
        <f>IEX!O37</f>
        <v>0</v>
      </c>
      <c r="AA37" s="117">
        <f>STOA!I37</f>
        <v>20.79</v>
      </c>
      <c r="AB37" s="117">
        <f>-STOA!O37</f>
        <v>-330.32</v>
      </c>
      <c r="AC37">
        <f t="shared" si="0"/>
        <v>12.549021975691964</v>
      </c>
      <c r="AD37">
        <f t="shared" si="1"/>
        <v>749.90357945162691</v>
      </c>
      <c r="AE37">
        <f>'IDT-1'!C37</f>
        <v>0</v>
      </c>
      <c r="AF37" s="26"/>
      <c r="AG37">
        <f t="shared" si="2"/>
        <v>749.90357945162691</v>
      </c>
      <c r="AI37" s="75">
        <f>PXIL!I37</f>
        <v>0</v>
      </c>
      <c r="AJ37" s="75">
        <f>PXIL!O37</f>
        <v>0</v>
      </c>
      <c r="AK37" s="75">
        <f>RTM_IEX!I37</f>
        <v>28.91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30.94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8.5377293273065664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59.610000000000007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605.30232514531258</v>
      </c>
      <c r="P38" s="77">
        <v>34.049999999999997</v>
      </c>
      <c r="Q38" s="77">
        <v>19.579999999999998</v>
      </c>
      <c r="R38" s="80">
        <v>26.3</v>
      </c>
      <c r="S38" s="80">
        <v>0</v>
      </c>
      <c r="T38" s="78">
        <f>SUMPRODUCT(LTA!F38:AJ38,LTA!F$101:AJ$101,LTA!F$104:AJ$104)</f>
        <v>95.41</v>
      </c>
      <c r="U38" s="78">
        <f>SUMPRODUCT(LTA!F38:AJ38,LTA!F$102:AJ$102,LTA!F$104:AJ$104)</f>
        <v>106.31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34.01</v>
      </c>
      <c r="Z38" s="75">
        <f>IEX!O38</f>
        <v>0</v>
      </c>
      <c r="AA38" s="117">
        <f>STOA!I38</f>
        <v>25.89</v>
      </c>
      <c r="AB38" s="117">
        <f>-STOA!O38</f>
        <v>-330.32</v>
      </c>
      <c r="AC38">
        <f t="shared" si="0"/>
        <v>12.455191562490606</v>
      </c>
      <c r="AD38">
        <f t="shared" si="1"/>
        <v>739.33486291012844</v>
      </c>
      <c r="AE38">
        <f>'IDT-1'!C38</f>
        <v>0</v>
      </c>
      <c r="AF38" s="26"/>
      <c r="AG38">
        <f t="shared" si="2"/>
        <v>739.33486291012844</v>
      </c>
      <c r="AI38" s="75">
        <f>PXIL!I38</f>
        <v>0</v>
      </c>
      <c r="AJ38" s="75">
        <f>PXIL!O38</f>
        <v>0</v>
      </c>
      <c r="AK38" s="75">
        <f>RTM_IEX!I38</f>
        <v>33.72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33.39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8.4696091465035881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80.580000000000013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601.88286224431249</v>
      </c>
      <c r="P39" s="77">
        <v>34.049999999999997</v>
      </c>
      <c r="Q39" s="77">
        <v>19.579999999999998</v>
      </c>
      <c r="R39" s="80">
        <v>26.3</v>
      </c>
      <c r="S39" s="80">
        <v>0</v>
      </c>
      <c r="T39" s="78">
        <f>SUMPRODUCT(LTA!F39:AJ39,LTA!F$101:AJ$101,LTA!F$104:AJ$104)</f>
        <v>109.67</v>
      </c>
      <c r="U39" s="78">
        <f>SUMPRODUCT(LTA!F39:AJ39,LTA!F$102:AJ$102,LTA!F$104:AJ$104)</f>
        <v>106.17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31.89</v>
      </c>
      <c r="AB39" s="117">
        <f>-STOA!O39</f>
        <v>-330.32</v>
      </c>
      <c r="AC39">
        <f t="shared" si="0"/>
        <v>12.574452831370738</v>
      </c>
      <c r="AD39">
        <f t="shared" si="1"/>
        <v>752.7680185594453</v>
      </c>
      <c r="AE39">
        <f>'IDT-1'!C39</f>
        <v>0</v>
      </c>
      <c r="AF39" s="26"/>
      <c r="AG39">
        <f t="shared" si="2"/>
        <v>752.7680185594453</v>
      </c>
      <c r="AI39" s="75">
        <f>PXIL!I39</f>
        <v>0</v>
      </c>
      <c r="AJ39" s="75">
        <f>PXIL!O39</f>
        <v>0</v>
      </c>
      <c r="AK39" s="75">
        <f>RTM_IEX!I39</f>
        <v>14.45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62.62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8.4696091465035881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74.580000000000013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596.92139118771252</v>
      </c>
      <c r="P40" s="77">
        <v>34.049999999999997</v>
      </c>
      <c r="Q40" s="77">
        <v>19.579999999999998</v>
      </c>
      <c r="R40" s="80">
        <v>26.3</v>
      </c>
      <c r="S40" s="80">
        <v>0</v>
      </c>
      <c r="T40" s="78">
        <f>SUMPRODUCT(LTA!F40:AJ40,LTA!F$101:AJ$101,LTA!F$104:AJ$104)</f>
        <v>123.02000000000001</v>
      </c>
      <c r="U40" s="78">
        <f>SUMPRODUCT(LTA!F40:AJ40,LTA!F$102:AJ$102,LTA!F$104:AJ$104)</f>
        <v>106.12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38.19</v>
      </c>
      <c r="AB40" s="117">
        <f>-STOA!O40</f>
        <v>-330.32</v>
      </c>
      <c r="AC40">
        <f t="shared" si="0"/>
        <v>12.591247886072662</v>
      </c>
      <c r="AD40">
        <f t="shared" si="1"/>
        <v>754.65975244814354</v>
      </c>
      <c r="AE40">
        <f>'IDT-1'!C40</f>
        <v>0</v>
      </c>
      <c r="AF40" s="26"/>
      <c r="AG40">
        <f t="shared" si="2"/>
        <v>754.65975244814354</v>
      </c>
      <c r="AI40" s="75">
        <f>PXIL!I40</f>
        <v>0</v>
      </c>
      <c r="AJ40" s="75">
        <f>PXIL!O40</f>
        <v>0</v>
      </c>
      <c r="AK40" s="75">
        <f>RTM_IEX!I40</f>
        <v>7.71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62.63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8.4696091465035881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80.580000000000013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595.52360137181256</v>
      </c>
      <c r="P41" s="77">
        <v>34.049999999999997</v>
      </c>
      <c r="Q41" s="77">
        <v>19.579999999999998</v>
      </c>
      <c r="R41" s="80">
        <v>26.3</v>
      </c>
      <c r="S41" s="80">
        <v>0</v>
      </c>
      <c r="T41" s="78">
        <f>SUMPRODUCT(LTA!F41:AJ41,LTA!F$101:AJ$101,LTA!F$104:AJ$104)</f>
        <v>128.1</v>
      </c>
      <c r="U41" s="78">
        <f>SUMPRODUCT(LTA!F41:AJ41,LTA!F$102:AJ$102,LTA!F$104:AJ$104)</f>
        <v>106.06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43.89</v>
      </c>
      <c r="AB41" s="117">
        <f>-STOA!O41</f>
        <v>-330.32</v>
      </c>
      <c r="AC41">
        <f t="shared" si="0"/>
        <v>12.743067335692741</v>
      </c>
      <c r="AD41">
        <f t="shared" si="1"/>
        <v>771.76014318262355</v>
      </c>
      <c r="AE41">
        <f>'IDT-1'!C41</f>
        <v>0</v>
      </c>
      <c r="AF41" s="26"/>
      <c r="AG41">
        <f t="shared" si="2"/>
        <v>771.76014318262355</v>
      </c>
      <c r="AI41" s="75">
        <f>PXIL!I41</f>
        <v>0</v>
      </c>
      <c r="AJ41" s="75">
        <f>PXIL!O41</f>
        <v>0</v>
      </c>
      <c r="AK41" s="75">
        <f>RTM_IEX!I41</f>
        <v>9.64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62.63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8.4696091465035881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80.580000000000013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592.91247060601256</v>
      </c>
      <c r="P42" s="77">
        <v>34.049999999999997</v>
      </c>
      <c r="Q42" s="77">
        <v>19.579999999999998</v>
      </c>
      <c r="R42" s="80">
        <v>26.3</v>
      </c>
      <c r="S42" s="80">
        <v>0</v>
      </c>
      <c r="T42" s="78">
        <f>SUMPRODUCT(LTA!F42:AJ42,LTA!F$101:AJ$101,LTA!F$104:AJ$104)</f>
        <v>137.47</v>
      </c>
      <c r="U42" s="78">
        <f>SUMPRODUCT(LTA!F42:AJ42,LTA!F$102:AJ$102,LTA!F$104:AJ$104)</f>
        <v>106.01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49.89</v>
      </c>
      <c r="AB42" s="117">
        <f>-STOA!O42</f>
        <v>-330.32</v>
      </c>
      <c r="AC42">
        <f t="shared" si="0"/>
        <v>12.812489384953702</v>
      </c>
      <c r="AD42">
        <f t="shared" si="1"/>
        <v>779.57959036756267</v>
      </c>
      <c r="AE42">
        <f>'IDT-1'!C42</f>
        <v>0</v>
      </c>
      <c r="AF42" s="26"/>
      <c r="AG42">
        <f t="shared" si="2"/>
        <v>779.57959036756267</v>
      </c>
      <c r="AI42" s="75">
        <f>PXIL!I42</f>
        <v>0</v>
      </c>
      <c r="AJ42" s="75">
        <f>PXIL!O42</f>
        <v>0</v>
      </c>
      <c r="AK42" s="75">
        <f>RTM_IEX!I42</f>
        <v>9.64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57.81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8.4696091465035881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87.6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586.60814809231249</v>
      </c>
      <c r="P43" s="77">
        <v>34.049999999999997</v>
      </c>
      <c r="Q43" s="77">
        <v>19.579999999999998</v>
      </c>
      <c r="R43" s="80">
        <v>26.3</v>
      </c>
      <c r="S43" s="80">
        <v>0</v>
      </c>
      <c r="T43" s="78">
        <f>SUMPRODUCT(LTA!F43:AJ43,LTA!F$101:AJ$101,LTA!F$104:AJ$104)</f>
        <v>144.87</v>
      </c>
      <c r="U43" s="78">
        <f>SUMPRODUCT(LTA!F43:AJ43,LTA!F$102:AJ$102,LTA!F$104:AJ$104)</f>
        <v>105.74000000000001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54.39</v>
      </c>
      <c r="AB43" s="117">
        <f>-STOA!O43</f>
        <v>-330.32</v>
      </c>
      <c r="AC43">
        <f t="shared" si="0"/>
        <v>12.921131346833139</v>
      </c>
      <c r="AD43">
        <f t="shared" si="1"/>
        <v>791.81662589198299</v>
      </c>
      <c r="AE43">
        <f>'IDT-1'!C43</f>
        <v>0</v>
      </c>
      <c r="AF43" s="26"/>
      <c r="AG43">
        <f t="shared" si="2"/>
        <v>791.81662589198299</v>
      </c>
      <c r="AI43" s="75">
        <f>PXIL!I43</f>
        <v>0</v>
      </c>
      <c r="AJ43" s="75">
        <f>PXIL!O43</f>
        <v>0</v>
      </c>
      <c r="AK43" s="75">
        <f>RTM_IEX!I43</f>
        <v>9.64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57.81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8.4696091465035881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87.6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583.36891617151252</v>
      </c>
      <c r="P44" s="77">
        <v>34.049999999999997</v>
      </c>
      <c r="Q44" s="77">
        <v>19.579999999999998</v>
      </c>
      <c r="R44" s="80">
        <v>26.3</v>
      </c>
      <c r="S44" s="80">
        <v>0</v>
      </c>
      <c r="T44" s="78">
        <f>SUMPRODUCT(LTA!F44:AJ44,LTA!F$101:AJ$101,LTA!F$104:AJ$104)</f>
        <v>152.21</v>
      </c>
      <c r="U44" s="78">
        <f>SUMPRODUCT(LTA!F44:AJ44,LTA!F$102:AJ$102,LTA!F$104:AJ$104)</f>
        <v>105.69000000000001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59.49</v>
      </c>
      <c r="AB44" s="117">
        <f>-STOA!O44</f>
        <v>-330.32</v>
      </c>
      <c r="AC44">
        <f t="shared" si="0"/>
        <v>12.959242105930102</v>
      </c>
      <c r="AD44">
        <f t="shared" si="1"/>
        <v>796.1092832120861</v>
      </c>
      <c r="AE44">
        <f>'IDT-1'!C44</f>
        <v>0</v>
      </c>
      <c r="AF44" s="26"/>
      <c r="AG44">
        <f t="shared" si="2"/>
        <v>796.1092832120861</v>
      </c>
      <c r="AI44" s="75">
        <f>PXIL!I44</f>
        <v>0</v>
      </c>
      <c r="AJ44" s="75">
        <f>PXIL!O44</f>
        <v>0</v>
      </c>
      <c r="AK44" s="75">
        <f>RTM_IEX!I44</f>
        <v>14.45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48.18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8.4696091465035881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87.6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583.92885421254914</v>
      </c>
      <c r="P45" s="77">
        <v>34.049999999999997</v>
      </c>
      <c r="Q45" s="77">
        <v>19.579999999999998</v>
      </c>
      <c r="R45" s="80">
        <v>26.3</v>
      </c>
      <c r="S45" s="80">
        <v>0</v>
      </c>
      <c r="T45" s="78">
        <f>SUMPRODUCT(LTA!F45:AJ45,LTA!F$101:AJ$101,LTA!F$104:AJ$104)</f>
        <v>155.66000000000003</v>
      </c>
      <c r="U45" s="78">
        <f>SUMPRODUCT(LTA!F45:AJ45,LTA!F$102:AJ$102,LTA!F$104:AJ$104)</f>
        <v>105.62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61.89</v>
      </c>
      <c r="AB45" s="117">
        <f>-STOA!O45</f>
        <v>-330.32</v>
      </c>
      <c r="AC45">
        <f t="shared" si="0"/>
        <v>13.184609560691221</v>
      </c>
      <c r="AD45">
        <f t="shared" si="1"/>
        <v>821.49385379836144</v>
      </c>
      <c r="AE45">
        <f>'IDT-1'!C45</f>
        <v>0</v>
      </c>
      <c r="AF45" s="26"/>
      <c r="AG45">
        <f t="shared" si="2"/>
        <v>821.49385379836144</v>
      </c>
      <c r="AI45" s="75">
        <f>PXIL!I45</f>
        <v>0</v>
      </c>
      <c r="AJ45" s="75">
        <f>PXIL!O45</f>
        <v>0</v>
      </c>
      <c r="AK45" s="75">
        <f>RTM_IEX!I45</f>
        <v>38.54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43.36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8.4696091465035881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87.6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583.92885421254914</v>
      </c>
      <c r="P46" s="77">
        <v>34.049999999999997</v>
      </c>
      <c r="Q46" s="77">
        <v>19.579999999999998</v>
      </c>
      <c r="R46" s="80">
        <v>26.3</v>
      </c>
      <c r="S46" s="80">
        <v>0</v>
      </c>
      <c r="T46" s="78">
        <f>SUMPRODUCT(LTA!F46:AJ46,LTA!F$101:AJ$101,LTA!F$104:AJ$104)</f>
        <v>158.01</v>
      </c>
      <c r="U46" s="78">
        <f>SUMPRODUCT(LTA!F46:AJ46,LTA!F$102:AJ$102,LTA!F$104:AJ$104)</f>
        <v>105.56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64.89</v>
      </c>
      <c r="AB46" s="117">
        <f>-STOA!O46</f>
        <v>-330.32</v>
      </c>
      <c r="AC46">
        <f t="shared" si="0"/>
        <v>13.188745560691224</v>
      </c>
      <c r="AD46">
        <f t="shared" si="1"/>
        <v>821.95971779836157</v>
      </c>
      <c r="AE46">
        <f>'IDT-1'!C46</f>
        <v>0</v>
      </c>
      <c r="AF46" s="26"/>
      <c r="AG46">
        <f t="shared" si="2"/>
        <v>821.95971779836157</v>
      </c>
      <c r="AI46" s="75">
        <f>PXIL!I46</f>
        <v>0</v>
      </c>
      <c r="AJ46" s="75">
        <f>PXIL!O46</f>
        <v>0</v>
      </c>
      <c r="AK46" s="75">
        <f>RTM_IEX!I46</f>
        <v>38.54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38.54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8.2388543636854905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87.6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582.89431119654921</v>
      </c>
      <c r="P47" s="77">
        <v>34.049999999999997</v>
      </c>
      <c r="Q47" s="77">
        <v>19.579999999999998</v>
      </c>
      <c r="R47" s="80">
        <v>26.3</v>
      </c>
      <c r="S47" s="80">
        <v>0</v>
      </c>
      <c r="T47" s="78">
        <f>SUMPRODUCT(LTA!F47:AJ47,LTA!F$101:AJ$101,LTA!F$104:AJ$104)</f>
        <v>160.08000000000001</v>
      </c>
      <c r="U47" s="78">
        <f>SUMPRODUCT(LTA!F47:AJ47,LTA!F$102:AJ$102,LTA!F$104:AJ$104)</f>
        <v>105.39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67.290000000000006</v>
      </c>
      <c r="AB47" s="117">
        <f>-STOA!O47</f>
        <v>-330.32</v>
      </c>
      <c r="AC47">
        <f t="shared" si="0"/>
        <v>13.173122940061624</v>
      </c>
      <c r="AD47">
        <f t="shared" si="1"/>
        <v>820.20004262017324</v>
      </c>
      <c r="AE47">
        <f>'IDT-1'!C47</f>
        <v>0</v>
      </c>
      <c r="AF47" s="26"/>
      <c r="AG47">
        <f t="shared" si="2"/>
        <v>820.20004262017324</v>
      </c>
      <c r="AI47" s="75">
        <f>PXIL!I47</f>
        <v>0</v>
      </c>
      <c r="AJ47" s="75">
        <f>PXIL!O47</f>
        <v>0</v>
      </c>
      <c r="AK47" s="75">
        <f>RTM_IEX!I47</f>
        <v>43.36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28.91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8.2388543636854905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87.6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582.89431119654921</v>
      </c>
      <c r="P48" s="77">
        <v>34.049999999999997</v>
      </c>
      <c r="Q48" s="77">
        <v>19.579999999999998</v>
      </c>
      <c r="R48" s="80">
        <v>26.3</v>
      </c>
      <c r="S48" s="80">
        <v>0</v>
      </c>
      <c r="T48" s="78">
        <f>SUMPRODUCT(LTA!F48:AJ48,LTA!F$101:AJ$101,LTA!F$104:AJ$104)</f>
        <v>159.30000000000001</v>
      </c>
      <c r="U48" s="78">
        <f>SUMPRODUCT(LTA!F48:AJ48,LTA!F$102:AJ$102,LTA!F$104:AJ$104)</f>
        <v>105.34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69.989999999999995</v>
      </c>
      <c r="AB48" s="117">
        <f>-STOA!O48</f>
        <v>-330.32</v>
      </c>
      <c r="AC48">
        <f t="shared" si="0"/>
        <v>13.147162940061625</v>
      </c>
      <c r="AD48">
        <f t="shared" si="1"/>
        <v>817.27600262017313</v>
      </c>
      <c r="AE48">
        <f>'IDT-1'!C48</f>
        <v>0</v>
      </c>
      <c r="AF48" s="26"/>
      <c r="AG48">
        <f t="shared" si="2"/>
        <v>817.27600262017313</v>
      </c>
      <c r="AI48" s="75">
        <f>PXIL!I48</f>
        <v>0</v>
      </c>
      <c r="AJ48" s="75">
        <f>PXIL!O48</f>
        <v>0</v>
      </c>
      <c r="AK48" s="75">
        <f>RTM_IEX!I48</f>
        <v>43.36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24.09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8.2388543636854905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583.08240988054922</v>
      </c>
      <c r="P49" s="77">
        <v>34.049999999999997</v>
      </c>
      <c r="Q49" s="77">
        <v>19.579999999999998</v>
      </c>
      <c r="R49" s="80">
        <v>26.3</v>
      </c>
      <c r="S49" s="80">
        <v>0</v>
      </c>
      <c r="T49" s="78">
        <f>SUMPRODUCT(LTA!F49:AJ49,LTA!F$101:AJ$101,LTA!F$104:AJ$104)</f>
        <v>162.05000000000001</v>
      </c>
      <c r="U49" s="78">
        <f>SUMPRODUCT(LTA!F49:AJ49,LTA!F$102:AJ$102,LTA!F$104:AJ$104)</f>
        <v>105.28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73.89</v>
      </c>
      <c r="AB49" s="117">
        <f>-STOA!O49</f>
        <v>-330.32</v>
      </c>
      <c r="AC49">
        <f t="shared" si="0"/>
        <v>13.112386208480823</v>
      </c>
      <c r="AD49">
        <f t="shared" si="1"/>
        <v>813.35887803575395</v>
      </c>
      <c r="AE49">
        <f>'IDT-1'!C49</f>
        <v>0</v>
      </c>
      <c r="AF49" s="26"/>
      <c r="AG49">
        <f t="shared" si="2"/>
        <v>813.35887803575395</v>
      </c>
      <c r="AI49" s="75">
        <f>PXIL!I49</f>
        <v>0</v>
      </c>
      <c r="AJ49" s="75">
        <f>PXIL!O49</f>
        <v>0</v>
      </c>
      <c r="AK49" s="75">
        <f>RTM_IEX!I49</f>
        <v>62.63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24.09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8.2388543636854905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57.600000000000009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583.06679624654919</v>
      </c>
      <c r="P50" s="77">
        <v>34.049999999999997</v>
      </c>
      <c r="Q50" s="77">
        <v>19.579999999999998</v>
      </c>
      <c r="R50" s="80">
        <v>26.3</v>
      </c>
      <c r="S50" s="80">
        <v>0</v>
      </c>
      <c r="T50" s="78">
        <f>SUMPRODUCT(LTA!F50:AJ50,LTA!F$101:AJ$101,LTA!F$104:AJ$104)</f>
        <v>163.67000000000002</v>
      </c>
      <c r="U50" s="78">
        <f>SUMPRODUCT(LTA!F50:AJ50,LTA!F$102:AJ$102,LTA!F$104:AJ$104)</f>
        <v>105.23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73.89</v>
      </c>
      <c r="AB50" s="117">
        <f>-STOA!O50</f>
        <v>-330.32</v>
      </c>
      <c r="AC50">
        <f t="shared" si="0"/>
        <v>13.066664808501624</v>
      </c>
      <c r="AD50">
        <f t="shared" si="1"/>
        <v>808.20898580173321</v>
      </c>
      <c r="AE50">
        <f>'IDT-1'!C50</f>
        <v>0</v>
      </c>
      <c r="AF50" s="26"/>
      <c r="AG50">
        <f t="shared" si="2"/>
        <v>808.20898580173321</v>
      </c>
      <c r="AI50" s="75">
        <f>PXIL!I50</f>
        <v>0</v>
      </c>
      <c r="AJ50" s="75">
        <f>PXIL!O50</f>
        <v>0</v>
      </c>
      <c r="AK50" s="75">
        <f>RTM_IEX!I50</f>
        <v>65.52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14.45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8.2388543636854905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582.27421072320249</v>
      </c>
      <c r="P51" s="77">
        <v>34.049999999999997</v>
      </c>
      <c r="Q51" s="77">
        <v>19.579999999999998</v>
      </c>
      <c r="R51" s="80">
        <v>26.3</v>
      </c>
      <c r="S51" s="80">
        <v>0</v>
      </c>
      <c r="T51" s="78">
        <f>SUMPRODUCT(LTA!F51:AJ51,LTA!F$101:AJ$101,LTA!F$104:AJ$104)</f>
        <v>164.10999999999999</v>
      </c>
      <c r="U51" s="78">
        <f>SUMPRODUCT(LTA!F51:AJ51,LTA!F$102:AJ$102,LTA!F$104:AJ$104)</f>
        <v>105.02000000000001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73.89</v>
      </c>
      <c r="AB51" s="117">
        <f>-STOA!O51</f>
        <v>-330.32</v>
      </c>
      <c r="AC51">
        <f t="shared" si="0"/>
        <v>12.959986055896172</v>
      </c>
      <c r="AD51">
        <f t="shared" si="1"/>
        <v>796.19307903099184</v>
      </c>
      <c r="AE51">
        <f>'IDT-1'!C51</f>
        <v>0</v>
      </c>
      <c r="AF51" s="26"/>
      <c r="AG51">
        <f t="shared" si="2"/>
        <v>796.19307903099184</v>
      </c>
      <c r="AI51" s="75">
        <f>PXIL!I51</f>
        <v>0</v>
      </c>
      <c r="AJ51" s="75">
        <f>PXIL!O51</f>
        <v>0</v>
      </c>
      <c r="AK51" s="75">
        <f>RTM_IEX!I51</f>
        <v>58.77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9.64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8.2388543636854905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582.27421072320249</v>
      </c>
      <c r="P52" s="77">
        <v>34.049999999999997</v>
      </c>
      <c r="Q52" s="77">
        <v>19.579999999999998</v>
      </c>
      <c r="R52" s="80">
        <v>26.3</v>
      </c>
      <c r="S52" s="80">
        <v>0</v>
      </c>
      <c r="T52" s="78">
        <f>SUMPRODUCT(LTA!F52:AJ52,LTA!F$101:AJ$101,LTA!F$104:AJ$104)</f>
        <v>164.62</v>
      </c>
      <c r="U52" s="78">
        <f>SUMPRODUCT(LTA!F52:AJ52,LTA!F$102:AJ$102,LTA!F$104:AJ$104)</f>
        <v>104.67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73.89</v>
      </c>
      <c r="AB52" s="117">
        <f>-STOA!O52</f>
        <v>-330.32</v>
      </c>
      <c r="AC52">
        <f t="shared" si="0"/>
        <v>12.885098055896174</v>
      </c>
      <c r="AD52">
        <f t="shared" si="1"/>
        <v>787.75796703099195</v>
      </c>
      <c r="AE52">
        <f>'IDT-1'!C52</f>
        <v>0</v>
      </c>
      <c r="AF52" s="26"/>
      <c r="AG52">
        <f t="shared" si="2"/>
        <v>787.75796703099195</v>
      </c>
      <c r="AI52" s="75">
        <f>PXIL!I52</f>
        <v>0</v>
      </c>
      <c r="AJ52" s="75">
        <f>PXIL!O52</f>
        <v>0</v>
      </c>
      <c r="AK52" s="75">
        <f>RTM_IEX!I52</f>
        <v>59.74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8.2388543636854905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57.600000000000016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582.08611203920248</v>
      </c>
      <c r="P53" s="77">
        <v>34.049999999999997</v>
      </c>
      <c r="Q53" s="77">
        <v>19.579999999999998</v>
      </c>
      <c r="R53" s="80">
        <v>26.3</v>
      </c>
      <c r="S53" s="80">
        <v>0</v>
      </c>
      <c r="T53" s="78">
        <f>SUMPRODUCT(LTA!F53:AJ53,LTA!F$101:AJ$101,LTA!F$104:AJ$104)</f>
        <v>164.46</v>
      </c>
      <c r="U53" s="78">
        <f>SUMPRODUCT(LTA!F53:AJ53,LTA!F$102:AJ$102,LTA!F$104:AJ$104)</f>
        <v>102.66000000000001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73.89</v>
      </c>
      <c r="AB53" s="117">
        <f>-STOA!O53</f>
        <v>-330.32</v>
      </c>
      <c r="AC53">
        <f t="shared" si="0"/>
        <v>12.728650787476973</v>
      </c>
      <c r="AD53">
        <f t="shared" si="1"/>
        <v>770.13631561541115</v>
      </c>
      <c r="AE53">
        <f>'IDT-1'!C53</f>
        <v>0</v>
      </c>
      <c r="AF53" s="26"/>
      <c r="AG53">
        <f t="shared" si="2"/>
        <v>770.13631561541115</v>
      </c>
      <c r="AI53" s="75">
        <f>PXIL!I53</f>
        <v>0</v>
      </c>
      <c r="AJ53" s="75">
        <f>PXIL!O53</f>
        <v>0</v>
      </c>
      <c r="AK53" s="75">
        <f>RTM_IEX!I53</f>
        <v>44.32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8.1209831460674149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57.600000000000016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582.07943924525784</v>
      </c>
      <c r="P54" s="77">
        <v>34.049999999999997</v>
      </c>
      <c r="Q54" s="77">
        <v>19.579999999999998</v>
      </c>
      <c r="R54" s="80">
        <v>26.3</v>
      </c>
      <c r="S54" s="80">
        <v>0</v>
      </c>
      <c r="T54" s="78">
        <f>SUMPRODUCT(LTA!F54:AJ54,LTA!F$101:AJ$101,LTA!F$104:AJ$104)</f>
        <v>164.39999999999998</v>
      </c>
      <c r="U54" s="78">
        <f>SUMPRODUCT(LTA!F54:AJ54,LTA!F$102:AJ$102,LTA!F$104:AJ$104)</f>
        <v>102.64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73.89</v>
      </c>
      <c r="AB54" s="117">
        <f>-STOA!O54</f>
        <v>-330.32</v>
      </c>
      <c r="AC54">
        <f t="shared" si="0"/>
        <v>12.565722800175221</v>
      </c>
      <c r="AD54">
        <f t="shared" si="1"/>
        <v>751.78469959115012</v>
      </c>
      <c r="AE54">
        <f>'IDT-1'!C54</f>
        <v>0</v>
      </c>
      <c r="AF54" s="26"/>
      <c r="AG54">
        <f t="shared" si="2"/>
        <v>751.78469959115012</v>
      </c>
      <c r="AI54" s="75">
        <f>PXIL!I54</f>
        <v>0</v>
      </c>
      <c r="AJ54" s="75">
        <f>PXIL!O54</f>
        <v>0</v>
      </c>
      <c r="AK54" s="75">
        <f>RTM_IEX!I54</f>
        <v>26.01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8.1209831460674149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582.36362861976579</v>
      </c>
      <c r="P55" s="77">
        <v>34.049999999999997</v>
      </c>
      <c r="Q55" s="77">
        <v>19.579999999999998</v>
      </c>
      <c r="R55" s="80">
        <v>26.3</v>
      </c>
      <c r="S55" s="80">
        <v>0</v>
      </c>
      <c r="T55" s="78">
        <f>SUMPRODUCT(LTA!F55:AJ55,LTA!F$101:AJ$101,LTA!F$104:AJ$104)</f>
        <v>164.65</v>
      </c>
      <c r="U55" s="78">
        <f>SUMPRODUCT(LTA!F55:AJ55,LTA!F$102:AJ$102,LTA!F$104:AJ$104)</f>
        <v>102.73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73.89</v>
      </c>
      <c r="AB55" s="117">
        <f>-STOA!O55</f>
        <v>-330.32</v>
      </c>
      <c r="AC55">
        <f t="shared" si="0"/>
        <v>12.33317566667089</v>
      </c>
      <c r="AD55">
        <f t="shared" si="1"/>
        <v>725.59143609916225</v>
      </c>
      <c r="AE55">
        <f>'IDT-1'!C55</f>
        <v>0</v>
      </c>
      <c r="AF55" s="26"/>
      <c r="AG55">
        <f t="shared" si="2"/>
        <v>725.59143609916225</v>
      </c>
      <c r="AI55" s="75">
        <f>PXIL!I55</f>
        <v>0</v>
      </c>
      <c r="AJ55" s="75">
        <f>PXIL!O55</f>
        <v>0</v>
      </c>
      <c r="AK55" s="75">
        <f>RTM_IEX!I55</f>
        <v>11.56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8.1209831460674149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581.01279137399285</v>
      </c>
      <c r="P56" s="77">
        <v>34.049999999999997</v>
      </c>
      <c r="Q56" s="77">
        <v>19.579999999999998</v>
      </c>
      <c r="R56" s="80">
        <v>26.3</v>
      </c>
      <c r="S56" s="80">
        <v>0</v>
      </c>
      <c r="T56" s="78">
        <f>SUMPRODUCT(LTA!F56:AJ56,LTA!F$101:AJ$101,LTA!F$104:AJ$104)</f>
        <v>164.73</v>
      </c>
      <c r="U56" s="78">
        <f>SUMPRODUCT(LTA!F56:AJ56,LTA!F$102:AJ$102,LTA!F$104:AJ$104)</f>
        <v>102.75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73.89</v>
      </c>
      <c r="AB56" s="117">
        <f>-STOA!O56</f>
        <v>-330.32</v>
      </c>
      <c r="AC56">
        <f t="shared" si="0"/>
        <v>12.220440298908089</v>
      </c>
      <c r="AD56">
        <f t="shared" si="1"/>
        <v>712.89333422115226</v>
      </c>
      <c r="AE56">
        <f>'IDT-1'!C56</f>
        <v>0</v>
      </c>
      <c r="AF56" s="26"/>
      <c r="AG56">
        <f t="shared" si="2"/>
        <v>712.89333422115226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8.1209831460674149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553.60066784870889</v>
      </c>
      <c r="P57" s="77">
        <v>34.049999999999997</v>
      </c>
      <c r="Q57" s="77">
        <v>19.579999999999998</v>
      </c>
      <c r="R57" s="80">
        <v>26.3</v>
      </c>
      <c r="S57" s="80">
        <v>0</v>
      </c>
      <c r="T57" s="78">
        <f>SUMPRODUCT(LTA!F57:AJ57,LTA!F$101:AJ$101,LTA!F$104:AJ$104)</f>
        <v>164.43999999999997</v>
      </c>
      <c r="U57" s="78">
        <f>SUMPRODUCT(LTA!F57:AJ57,LTA!F$102:AJ$102,LTA!F$104:AJ$104)</f>
        <v>102.66000000000001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73.89</v>
      </c>
      <c r="AB57" s="117">
        <f>-STOA!O57</f>
        <v>-330.32</v>
      </c>
      <c r="AC57">
        <f t="shared" si="0"/>
        <v>11.975869611885589</v>
      </c>
      <c r="AD57">
        <f t="shared" si="1"/>
        <v>685.34578138289066</v>
      </c>
      <c r="AE57">
        <f>'IDT-1'!C57</f>
        <v>0</v>
      </c>
      <c r="AF57" s="26"/>
      <c r="AG57">
        <f t="shared" si="2"/>
        <v>685.34578138289066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8.1209831460674149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559.50283206390145</v>
      </c>
      <c r="P58" s="77">
        <v>34.049999999999997</v>
      </c>
      <c r="Q58" s="77">
        <v>19.579999999999998</v>
      </c>
      <c r="R58" s="80">
        <v>26.3</v>
      </c>
      <c r="S58" s="80">
        <v>0</v>
      </c>
      <c r="T58" s="78">
        <f>SUMPRODUCT(LTA!F58:AJ58,LTA!F$101:AJ$101,LTA!F$104:AJ$104)</f>
        <v>163.63999999999999</v>
      </c>
      <c r="U58" s="78">
        <f>SUMPRODUCT(LTA!F58:AJ58,LTA!F$102:AJ$102,LTA!F$104:AJ$104)</f>
        <v>102.69000000000001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72.39</v>
      </c>
      <c r="AB58" s="117">
        <f>-STOA!O58</f>
        <v>-330.32</v>
      </c>
      <c r="AC58">
        <f t="shared" si="0"/>
        <v>12.007832656979286</v>
      </c>
      <c r="AD58">
        <f t="shared" si="1"/>
        <v>688.94598255298968</v>
      </c>
      <c r="AE58">
        <f>'IDT-1'!C58</f>
        <v>0</v>
      </c>
      <c r="AF58" s="26"/>
      <c r="AG58">
        <f t="shared" si="2"/>
        <v>688.94598255298968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8.1209831460674149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554.68325038347768</v>
      </c>
      <c r="P59" s="77">
        <v>34.049999999999997</v>
      </c>
      <c r="Q59" s="77">
        <v>19.579999999999998</v>
      </c>
      <c r="R59" s="80">
        <v>26.3</v>
      </c>
      <c r="S59" s="80">
        <v>0</v>
      </c>
      <c r="T59" s="78">
        <f>SUMPRODUCT(LTA!F59:AJ59,LTA!F$101:AJ$101,LTA!F$104:AJ$104)</f>
        <v>152.22</v>
      </c>
      <c r="U59" s="78">
        <f>SUMPRODUCT(LTA!F59:AJ59,LTA!F$102:AJ$102,LTA!F$104:AJ$104)</f>
        <v>102.66000000000001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69.989999999999995</v>
      </c>
      <c r="AB59" s="117">
        <f>-STOA!O59</f>
        <v>-330.32</v>
      </c>
      <c r="AC59">
        <f t="shared" si="0"/>
        <v>11.970700338191554</v>
      </c>
      <c r="AD59">
        <f t="shared" si="1"/>
        <v>684.76353319135342</v>
      </c>
      <c r="AE59">
        <f>'IDT-1'!C59</f>
        <v>0</v>
      </c>
      <c r="AF59" s="26"/>
      <c r="AG59">
        <f t="shared" si="2"/>
        <v>684.76353319135342</v>
      </c>
      <c r="AI59" s="75">
        <f>PXIL!I59</f>
        <v>0</v>
      </c>
      <c r="AJ59" s="75">
        <f>PXIL!O59</f>
        <v>0</v>
      </c>
      <c r="AK59" s="75">
        <f>RTM_IEX!I59</f>
        <v>14.45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8.1209831460674149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554.68269853957383</v>
      </c>
      <c r="P60" s="77">
        <v>34.049999999999997</v>
      </c>
      <c r="Q60" s="77">
        <v>19.579999999999998</v>
      </c>
      <c r="R60" s="80">
        <v>26.3</v>
      </c>
      <c r="S60" s="80">
        <v>0</v>
      </c>
      <c r="T60" s="78">
        <f>SUMPRODUCT(LTA!F60:AJ60,LTA!F$101:AJ$101,LTA!F$104:AJ$104)</f>
        <v>149.26999999999998</v>
      </c>
      <c r="U60" s="78">
        <f>SUMPRODUCT(LTA!F60:AJ60,LTA!F$102:AJ$102,LTA!F$104:AJ$104)</f>
        <v>102.68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66.39</v>
      </c>
      <c r="AB60" s="117">
        <f>-STOA!O60</f>
        <v>-330.32</v>
      </c>
      <c r="AC60">
        <f t="shared" si="0"/>
        <v>11.921767481965201</v>
      </c>
      <c r="AD60">
        <f t="shared" si="1"/>
        <v>679.25191420367594</v>
      </c>
      <c r="AE60">
        <f>'IDT-1'!C60</f>
        <v>0</v>
      </c>
      <c r="AF60" s="26"/>
      <c r="AG60">
        <f t="shared" si="2"/>
        <v>679.25191420367594</v>
      </c>
      <c r="AI60" s="75">
        <f>PXIL!I60</f>
        <v>0</v>
      </c>
      <c r="AJ60" s="75">
        <f>PXIL!O60</f>
        <v>0</v>
      </c>
      <c r="AK60" s="75">
        <f>RTM_IEX!I60</f>
        <v>15.42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8.1209831460674149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581.01338784830295</v>
      </c>
      <c r="P61" s="77">
        <v>34.049999999999997</v>
      </c>
      <c r="Q61" s="77">
        <v>19.579999999999998</v>
      </c>
      <c r="R61" s="80">
        <v>26.3</v>
      </c>
      <c r="S61" s="80">
        <v>0</v>
      </c>
      <c r="T61" s="78">
        <f>SUMPRODUCT(LTA!F61:AJ61,LTA!F$101:AJ$101,LTA!F$104:AJ$104)</f>
        <v>145.61000000000001</v>
      </c>
      <c r="U61" s="78">
        <f>SUMPRODUCT(LTA!F61:AJ61,LTA!F$102:AJ$102,LTA!F$104:AJ$104)</f>
        <v>102.64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63.99</v>
      </c>
      <c r="AB61" s="117">
        <f>-STOA!O61</f>
        <v>-330.32</v>
      </c>
      <c r="AC61">
        <f t="shared" si="0"/>
        <v>12.052882823103969</v>
      </c>
      <c r="AD61">
        <f t="shared" si="1"/>
        <v>673.93148817126632</v>
      </c>
      <c r="AE61">
        <f>'IDT-1'!C61</f>
        <v>0</v>
      </c>
      <c r="AF61" s="26"/>
      <c r="AG61">
        <f t="shared" si="2"/>
        <v>673.93148817126632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8.1209831460674149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581.01276627744437</v>
      </c>
      <c r="P62" s="77">
        <v>34.049999999999997</v>
      </c>
      <c r="Q62" s="77">
        <v>19.579999999999998</v>
      </c>
      <c r="R62" s="80">
        <v>26.3</v>
      </c>
      <c r="S62" s="80">
        <v>0</v>
      </c>
      <c r="T62" s="78">
        <f>SUMPRODUCT(LTA!F62:AJ62,LTA!F$101:AJ$101,LTA!F$104:AJ$104)</f>
        <v>140.92000000000002</v>
      </c>
      <c r="U62" s="78">
        <f>SUMPRODUCT(LTA!F62:AJ62,LTA!F$102:AJ$102,LTA!F$104:AJ$104)</f>
        <v>102.73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60.39</v>
      </c>
      <c r="AB62" s="117">
        <f>-STOA!O62</f>
        <v>-330.32</v>
      </c>
      <c r="AC62">
        <f t="shared" si="0"/>
        <v>11.89193607805846</v>
      </c>
      <c r="AD62">
        <f t="shared" si="1"/>
        <v>675.8918133454531</v>
      </c>
      <c r="AE62">
        <f>'IDT-1'!C62</f>
        <v>0</v>
      </c>
      <c r="AF62" s="26"/>
      <c r="AG62">
        <f t="shared" si="2"/>
        <v>675.8918133454531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8.1209831460674149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45.000000000000007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581.37137408934927</v>
      </c>
      <c r="P63" s="77">
        <v>34.049999999999997</v>
      </c>
      <c r="Q63" s="77">
        <v>19.579999999999998</v>
      </c>
      <c r="R63" s="80">
        <v>26.3</v>
      </c>
      <c r="S63" s="80">
        <v>0</v>
      </c>
      <c r="T63" s="78">
        <f>SUMPRODUCT(LTA!F63:AJ63,LTA!F$101:AJ$101,LTA!F$104:AJ$104)</f>
        <v>136.22999999999999</v>
      </c>
      <c r="U63" s="78">
        <f>SUMPRODUCT(LTA!F63:AJ63,LTA!F$102:AJ$102,LTA!F$104:AJ$104)</f>
        <v>102.74000000000001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56.38</v>
      </c>
      <c r="AB63" s="117">
        <f>-STOA!O63</f>
        <v>-330.32</v>
      </c>
      <c r="AC63">
        <f t="shared" si="0"/>
        <v>11.988195826803224</v>
      </c>
      <c r="AD63">
        <f t="shared" si="1"/>
        <v>686.73416140861343</v>
      </c>
      <c r="AE63">
        <f>'IDT-1'!C63</f>
        <v>-10</v>
      </c>
      <c r="AF63" s="26"/>
      <c r="AG63">
        <f t="shared" si="2"/>
        <v>676.73416140861343</v>
      </c>
      <c r="AI63" s="75">
        <f>PXIL!I63</f>
        <v>0</v>
      </c>
      <c r="AJ63" s="75">
        <f>PXIL!O63</f>
        <v>0</v>
      </c>
      <c r="AK63" s="75">
        <f>RTM_IEX!I63</f>
        <v>19.27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8.1209831460674149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45.000000000000007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581.37147207579164</v>
      </c>
      <c r="P64" s="77">
        <v>34.049999999999997</v>
      </c>
      <c r="Q64" s="77">
        <v>19.579999999999998</v>
      </c>
      <c r="R64" s="80">
        <v>26.3</v>
      </c>
      <c r="S64" s="80">
        <v>0</v>
      </c>
      <c r="T64" s="78">
        <f>SUMPRODUCT(LTA!F64:AJ64,LTA!F$101:AJ$101,LTA!F$104:AJ$104)</f>
        <v>129.76</v>
      </c>
      <c r="U64" s="78">
        <f>SUMPRODUCT(LTA!F64:AJ64,LTA!F$102:AJ$102,LTA!F$104:AJ$104)</f>
        <v>102.74000000000001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51.58</v>
      </c>
      <c r="AB64" s="117">
        <f>-STOA!O64</f>
        <v>-330.32</v>
      </c>
      <c r="AC64">
        <f t="shared" si="0"/>
        <v>11.889020689083917</v>
      </c>
      <c r="AD64">
        <f t="shared" si="1"/>
        <v>675.56343453277509</v>
      </c>
      <c r="AE64">
        <f>'IDT-1'!C64</f>
        <v>0</v>
      </c>
      <c r="AF64" s="26"/>
      <c r="AG64">
        <f t="shared" si="2"/>
        <v>675.56343453277509</v>
      </c>
      <c r="AI64" s="75">
        <f>PXIL!I64</f>
        <v>0</v>
      </c>
      <c r="AJ64" s="75">
        <f>PXIL!O64</f>
        <v>0</v>
      </c>
      <c r="AK64" s="75">
        <f>RTM_IEX!I64</f>
        <v>19.27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8.1209831460674149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57.6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582.97537691979164</v>
      </c>
      <c r="P65" s="77">
        <v>34.049999999999997</v>
      </c>
      <c r="Q65" s="77">
        <v>19.579999999999998</v>
      </c>
      <c r="R65" s="80">
        <v>26.3</v>
      </c>
      <c r="S65" s="80">
        <v>0</v>
      </c>
      <c r="T65" s="78">
        <f>SUMPRODUCT(LTA!F65:AJ65,LTA!F$101:AJ$101,LTA!F$104:AJ$104)</f>
        <v>123.99</v>
      </c>
      <c r="U65" s="78">
        <f>SUMPRODUCT(LTA!F65:AJ65,LTA!F$102:AJ$102,LTA!F$104:AJ$104)</f>
        <v>102.62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47.22</v>
      </c>
      <c r="AB65" s="117">
        <f>-STOA!O65</f>
        <v>-330.32</v>
      </c>
      <c r="AC65">
        <f t="shared" si="0"/>
        <v>11.923815051711117</v>
      </c>
      <c r="AD65">
        <f t="shared" si="1"/>
        <v>679.48254501414783</v>
      </c>
      <c r="AE65">
        <f>'IDT-1'!C65</f>
        <v>0</v>
      </c>
      <c r="AF65" s="26"/>
      <c r="AG65">
        <f t="shared" si="2"/>
        <v>679.48254501414783</v>
      </c>
      <c r="AI65" s="75">
        <f>PXIL!I65</f>
        <v>0</v>
      </c>
      <c r="AJ65" s="75">
        <f>PXIL!O65</f>
        <v>0</v>
      </c>
      <c r="AK65" s="75">
        <f>RTM_IEX!I65</f>
        <v>19.27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8.1209831460674149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587.51811744129157</v>
      </c>
      <c r="P66" s="77">
        <v>34.049999999999997</v>
      </c>
      <c r="Q66" s="77">
        <v>19.579999999999998</v>
      </c>
      <c r="R66" s="80">
        <v>26.3</v>
      </c>
      <c r="S66" s="80">
        <v>0</v>
      </c>
      <c r="T66" s="78">
        <f>SUMPRODUCT(LTA!F66:AJ66,LTA!F$101:AJ$101,LTA!F$104:AJ$104)</f>
        <v>117.85000000000001</v>
      </c>
      <c r="U66" s="78">
        <f>SUMPRODUCT(LTA!F66:AJ66,LTA!F$102:AJ$102,LTA!F$104:AJ$104)</f>
        <v>102.69000000000001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42.61</v>
      </c>
      <c r="AB66" s="117">
        <f>-STOA!O66</f>
        <v>-330.32</v>
      </c>
      <c r="AC66">
        <f t="shared" si="0"/>
        <v>11.912223168300319</v>
      </c>
      <c r="AD66">
        <f t="shared" si="1"/>
        <v>678.17687741905866</v>
      </c>
      <c r="AE66">
        <f>'IDT-1'!C66</f>
        <v>0</v>
      </c>
      <c r="AF66" s="26"/>
      <c r="AG66">
        <f t="shared" si="2"/>
        <v>678.17687741905866</v>
      </c>
      <c r="AI66" s="75">
        <f>PXIL!I66</f>
        <v>0</v>
      </c>
      <c r="AJ66" s="75">
        <f>PXIL!O66</f>
        <v>0</v>
      </c>
      <c r="AK66" s="75">
        <f>RTM_IEX!I66</f>
        <v>24.09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8.1209831460674149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77.77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588.75917545599157</v>
      </c>
      <c r="P67" s="77">
        <v>34.049999999999997</v>
      </c>
      <c r="Q67" s="77">
        <v>19.579999999999998</v>
      </c>
      <c r="R67" s="80">
        <v>26.3</v>
      </c>
      <c r="S67" s="80">
        <v>0</v>
      </c>
      <c r="T67" s="78">
        <f>SUMPRODUCT(LTA!F67:AJ67,LTA!F$101:AJ$101,LTA!F$104:AJ$104)</f>
        <v>110.87999999999998</v>
      </c>
      <c r="U67" s="78">
        <f>SUMPRODUCT(LTA!F67:AJ67,LTA!F$102:AJ$102,LTA!F$104:AJ$104)</f>
        <v>102.66000000000001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37.43</v>
      </c>
      <c r="AB67" s="117">
        <f>-STOA!O67</f>
        <v>-330.32</v>
      </c>
      <c r="AC67">
        <f t="shared" si="0"/>
        <v>11.951040478829675</v>
      </c>
      <c r="AD67">
        <f t="shared" si="1"/>
        <v>682.54911812322939</v>
      </c>
      <c r="AE67">
        <f>'IDT-1'!C67</f>
        <v>0</v>
      </c>
      <c r="AF67" s="26"/>
      <c r="AG67">
        <f t="shared" si="2"/>
        <v>682.54911812322939</v>
      </c>
      <c r="AI67" s="75">
        <f>PXIL!I67</f>
        <v>0</v>
      </c>
      <c r="AJ67" s="75">
        <f>PXIL!O67</f>
        <v>0</v>
      </c>
      <c r="AK67" s="75">
        <f>RTM_IEX!I67</f>
        <v>4.82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14.45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8.1209831460674149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64.180000000000007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588.75917545599157</v>
      </c>
      <c r="P68" s="77">
        <v>34.049999999999997</v>
      </c>
      <c r="Q68" s="77">
        <v>19.579999999999998</v>
      </c>
      <c r="R68" s="80">
        <v>26.3</v>
      </c>
      <c r="S68" s="80">
        <v>0</v>
      </c>
      <c r="T68" s="78">
        <f>SUMPRODUCT(LTA!F68:AJ68,LTA!F$101:AJ$101,LTA!F$104:AJ$104)</f>
        <v>101.34</v>
      </c>
      <c r="U68" s="78">
        <f>SUMPRODUCT(LTA!F68:AJ68,LTA!F$102:AJ$102,LTA!F$104:AJ$104)</f>
        <v>102.62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30.93</v>
      </c>
      <c r="AB68" s="117">
        <f>-STOA!O68</f>
        <v>-330.32</v>
      </c>
      <c r="AC68">
        <f t="shared" ref="AC68:AC98" si="3">SUMIF(B68:AB68,"&gt;0")*$AC$2-SUMIF(B68:AB68,"&lt;0")*($AC$2/(1-$AC$2))+SUMIF(AI68:AR68,"&gt;0")*$AC$2-SUMIF(AI68:AR68,"&lt;0")*($AC$2/(1-$AC$2))</f>
        <v>11.986680478829678</v>
      </c>
      <c r="AD68">
        <f t="shared" ref="AD68:AD98" si="4">SUM(B68:AB68,AI68:AR68)-AC68</f>
        <v>686.56347812322917</v>
      </c>
      <c r="AE68">
        <f>'IDT-1'!C68</f>
        <v>0</v>
      </c>
      <c r="AF68" s="26"/>
      <c r="AG68">
        <f t="shared" ref="AG68:AG98" si="5">SUM(AD68:AF68)</f>
        <v>686.56347812322917</v>
      </c>
      <c r="AI68" s="75">
        <f>PXIL!I68</f>
        <v>0</v>
      </c>
      <c r="AJ68" s="75">
        <f>PXIL!O68</f>
        <v>0</v>
      </c>
      <c r="AK68" s="75">
        <f>RTM_IEX!I68</f>
        <v>52.99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8.1209831460674149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59.810000000000009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583.98511035878437</v>
      </c>
      <c r="P69" s="77">
        <v>34.049999999999997</v>
      </c>
      <c r="Q69" s="77">
        <v>19.579999999999998</v>
      </c>
      <c r="R69" s="80">
        <v>26.3</v>
      </c>
      <c r="S69" s="80">
        <v>0</v>
      </c>
      <c r="T69" s="78">
        <f>SUMPRODUCT(LTA!F69:AJ69,LTA!F$101:AJ$101,LTA!F$104:AJ$104)</f>
        <v>98.25</v>
      </c>
      <c r="U69" s="78">
        <f>SUMPRODUCT(LTA!F69:AJ69,LTA!F$102:AJ$102,LTA!F$104:AJ$104)</f>
        <v>102.69000000000001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27.88</v>
      </c>
      <c r="AB69" s="117">
        <f>-STOA!O69</f>
        <v>-330.32</v>
      </c>
      <c r="AC69">
        <f t="shared" si="3"/>
        <v>11.810468705974255</v>
      </c>
      <c r="AD69">
        <f t="shared" si="4"/>
        <v>666.71562479887757</v>
      </c>
      <c r="AE69">
        <f>'IDT-1'!C69</f>
        <v>0</v>
      </c>
      <c r="AF69" s="26"/>
      <c r="AG69">
        <f t="shared" si="5"/>
        <v>666.71562479887757</v>
      </c>
      <c r="AI69" s="75">
        <f>PXIL!I69</f>
        <v>0</v>
      </c>
      <c r="AJ69" s="75">
        <f>PXIL!O69</f>
        <v>0</v>
      </c>
      <c r="AK69" s="75">
        <f>RTM_IEX!I69</f>
        <v>4.82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43.36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8.1209831460674149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59.810000000000009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588.87303394510639</v>
      </c>
      <c r="P70" s="77">
        <v>34.049999999999997</v>
      </c>
      <c r="Q70" s="77">
        <v>19.579999999999998</v>
      </c>
      <c r="R70" s="80">
        <v>22.850000000000005</v>
      </c>
      <c r="S70" s="80">
        <v>0</v>
      </c>
      <c r="T70" s="78">
        <f>SUMPRODUCT(LTA!F70:AJ70,LTA!F$101:AJ$101,LTA!F$104:AJ$104)</f>
        <v>84.83</v>
      </c>
      <c r="U70" s="78">
        <f>SUMPRODUCT(LTA!F70:AJ70,LTA!F$102:AJ$102,LTA!F$104:AJ$104)</f>
        <v>102.66000000000001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21.77</v>
      </c>
      <c r="AB70" s="117">
        <f>-STOA!O70</f>
        <v>-330.32</v>
      </c>
      <c r="AC70">
        <f t="shared" si="3"/>
        <v>11.862898433533887</v>
      </c>
      <c r="AD70">
        <f t="shared" si="4"/>
        <v>672.62111865763995</v>
      </c>
      <c r="AE70">
        <f>'IDT-1'!C70</f>
        <v>0</v>
      </c>
      <c r="AF70" s="26"/>
      <c r="AG70">
        <f t="shared" si="5"/>
        <v>672.62111865763995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72.260000000000005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8.1209831460674149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67.060000000000016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590.17816924503995</v>
      </c>
      <c r="P71" s="77">
        <v>34.049999999999997</v>
      </c>
      <c r="Q71" s="77">
        <v>19.579999999999998</v>
      </c>
      <c r="R71" s="80">
        <v>14.25</v>
      </c>
      <c r="S71" s="80">
        <v>0</v>
      </c>
      <c r="T71" s="78">
        <f>SUMPRODUCT(LTA!F71:AJ71,LTA!F$101:AJ$101,LTA!F$104:AJ$104)</f>
        <v>69.72</v>
      </c>
      <c r="U71" s="78">
        <f>SUMPRODUCT(LTA!F71:AJ71,LTA!F$102:AJ$102,LTA!F$104:AJ$104)</f>
        <v>106.02000000000001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75.400000000000006</v>
      </c>
      <c r="AB71" s="117">
        <f>-STOA!O71</f>
        <v>-330.32</v>
      </c>
      <c r="AC71">
        <f t="shared" si="3"/>
        <v>11.985175624173303</v>
      </c>
      <c r="AD71">
        <f t="shared" si="4"/>
        <v>686.39397676693397</v>
      </c>
      <c r="AE71">
        <f>'IDT-1'!C71</f>
        <v>0</v>
      </c>
      <c r="AF71" s="26"/>
      <c r="AG71">
        <f t="shared" si="5"/>
        <v>686.39397676693397</v>
      </c>
      <c r="AI71" s="75">
        <f>PXIL!I71</f>
        <v>0</v>
      </c>
      <c r="AJ71" s="75">
        <f>PXIL!O71</f>
        <v>0</v>
      </c>
      <c r="AK71" s="75">
        <f>RTM_IEX!I71</f>
        <v>5.78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38.54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8.1209831460674149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67.060000000000016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601.18556867898496</v>
      </c>
      <c r="P72" s="77">
        <v>34.049999999999997</v>
      </c>
      <c r="Q72" s="77">
        <v>19.579999999999998</v>
      </c>
      <c r="R72" s="80">
        <v>5.3</v>
      </c>
      <c r="S72" s="80">
        <v>0</v>
      </c>
      <c r="T72" s="78">
        <f>SUMPRODUCT(LTA!F72:AJ72,LTA!F$101:AJ$101,LTA!F$104:AJ$104)</f>
        <v>57.050000000000004</v>
      </c>
      <c r="U72" s="78">
        <f>SUMPRODUCT(LTA!F72:AJ72,LTA!F$102:AJ$102,LTA!F$104:AJ$104)</f>
        <v>106.74000000000001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13.67</v>
      </c>
      <c r="AB72" s="117">
        <f>-STOA!O72</f>
        <v>-330.32</v>
      </c>
      <c r="AC72">
        <f t="shared" si="3"/>
        <v>12.118032739192019</v>
      </c>
      <c r="AD72">
        <f t="shared" si="4"/>
        <v>701.35851908586017</v>
      </c>
      <c r="AE72">
        <f>'IDT-1'!C72</f>
        <v>0</v>
      </c>
      <c r="AF72" s="26"/>
      <c r="AG72">
        <f t="shared" si="5"/>
        <v>701.35851908586017</v>
      </c>
      <c r="AI72" s="75">
        <f>PXIL!I72</f>
        <v>0</v>
      </c>
      <c r="AJ72" s="75">
        <f>PXIL!O72</f>
        <v>0</v>
      </c>
      <c r="AK72" s="75">
        <f>RTM_IEX!I72</f>
        <v>10.6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120.44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8.1209831460674149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67.060000000000016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608.49730613118481</v>
      </c>
      <c r="P73" s="77">
        <v>34.049999999999997</v>
      </c>
      <c r="Q73" s="77">
        <v>19.579999999999998</v>
      </c>
      <c r="R73" s="80">
        <v>3.32</v>
      </c>
      <c r="S73" s="80">
        <v>0</v>
      </c>
      <c r="T73" s="78">
        <f>SUMPRODUCT(LTA!F73:AJ73,LTA!F$101:AJ$101,LTA!F$104:AJ$104)</f>
        <v>45.7</v>
      </c>
      <c r="U73" s="78">
        <f>SUMPRODUCT(LTA!F73:AJ73,LTA!F$102:AJ$102,LTA!F$104:AJ$104)</f>
        <v>107.28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1.54</v>
      </c>
      <c r="Z73" s="75">
        <f>IEX!O73</f>
        <v>0</v>
      </c>
      <c r="AA73" s="117">
        <f>STOA!I73</f>
        <v>8.64</v>
      </c>
      <c r="AB73" s="117">
        <f>-STOA!O73</f>
        <v>-330.32</v>
      </c>
      <c r="AC73">
        <f t="shared" si="3"/>
        <v>12.24529602877138</v>
      </c>
      <c r="AD73">
        <f t="shared" si="4"/>
        <v>715.69299324848089</v>
      </c>
      <c r="AE73">
        <f>'IDT-1'!C73</f>
        <v>0</v>
      </c>
      <c r="AF73" s="26"/>
      <c r="AG73">
        <f t="shared" si="5"/>
        <v>715.69299324848089</v>
      </c>
      <c r="AI73" s="75">
        <f>PXIL!I73</f>
        <v>0</v>
      </c>
      <c r="AJ73" s="75">
        <f>PXIL!O73</f>
        <v>0</v>
      </c>
      <c r="AK73" s="75">
        <f>RTM_IEX!I73</f>
        <v>11.56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142.91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8.1209831460674149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67.060000000000016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615.09394734528485</v>
      </c>
      <c r="P74" s="77">
        <v>34.049999999999997</v>
      </c>
      <c r="Q74" s="77">
        <v>19.579999999999998</v>
      </c>
      <c r="R74" s="80">
        <v>0.4</v>
      </c>
      <c r="S74" s="80">
        <v>0</v>
      </c>
      <c r="T74" s="78">
        <f>SUMPRODUCT(LTA!F74:AJ74,LTA!F$101:AJ$101,LTA!F$104:AJ$104)</f>
        <v>34.92</v>
      </c>
      <c r="U74" s="78">
        <f>SUMPRODUCT(LTA!F74:AJ74,LTA!F$102:AJ$102,LTA!F$104:AJ$104)</f>
        <v>108.30000000000001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14.07</v>
      </c>
      <c r="Z74" s="75">
        <f>IEX!O74</f>
        <v>0</v>
      </c>
      <c r="AA74" s="117">
        <f>STOA!I74</f>
        <v>6.5</v>
      </c>
      <c r="AB74" s="117">
        <f>-STOA!O74</f>
        <v>-330.32</v>
      </c>
      <c r="AC74">
        <f t="shared" si="3"/>
        <v>12.427514471455458</v>
      </c>
      <c r="AD74">
        <f t="shared" si="4"/>
        <v>736.21741601989675</v>
      </c>
      <c r="AE74">
        <f>'IDT-1'!C74</f>
        <v>0</v>
      </c>
      <c r="AF74" s="26"/>
      <c r="AG74">
        <f t="shared" si="5"/>
        <v>736.21741601989675</v>
      </c>
      <c r="AI74" s="75">
        <f>PXIL!I74</f>
        <v>0</v>
      </c>
      <c r="AJ74" s="75">
        <f>PXIL!O74</f>
        <v>0</v>
      </c>
      <c r="AK74" s="75">
        <f>RTM_IEX!I74</f>
        <v>11.56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159.31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8.19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67.060000000000016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624.0907132055612</v>
      </c>
      <c r="P75" s="77">
        <v>34.049999999999997</v>
      </c>
      <c r="Q75" s="77">
        <v>19.579999999999998</v>
      </c>
      <c r="R75" s="80">
        <v>0</v>
      </c>
      <c r="S75" s="80">
        <v>0</v>
      </c>
      <c r="T75" s="78">
        <f>SUMPRODUCT(LTA!F75:AJ75,LTA!F$101:AJ$101,LTA!F$104:AJ$104)</f>
        <v>25.47</v>
      </c>
      <c r="U75" s="78">
        <f>SUMPRODUCT(LTA!F75:AJ75,LTA!F$102:AJ$102,LTA!F$104:AJ$104)</f>
        <v>108.55000000000001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0.57999999999999996</v>
      </c>
      <c r="Z75" s="75">
        <f>IEX!O75</f>
        <v>0</v>
      </c>
      <c r="AA75" s="117">
        <f>STOA!I75</f>
        <v>138.32999999999998</v>
      </c>
      <c r="AB75" s="117">
        <f>-STOA!O75</f>
        <v>-294.63</v>
      </c>
      <c r="AC75">
        <f t="shared" si="3"/>
        <v>11.834179370639934</v>
      </c>
      <c r="AD75">
        <f t="shared" si="4"/>
        <v>735.05653383492131</v>
      </c>
      <c r="AE75">
        <f>'IDT-1'!C75</f>
        <v>0</v>
      </c>
      <c r="AF75" s="26"/>
      <c r="AG75">
        <f t="shared" si="5"/>
        <v>735.05653383492131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</v>
      </c>
      <c r="AM75" s="75">
        <f>RTM_PXI!I75</f>
        <v>0</v>
      </c>
      <c r="AN75" s="75">
        <f>RTM_PXI!O75</f>
        <v>0</v>
      </c>
      <c r="AO75" s="192">
        <f>GDAM_IEX!I75</f>
        <v>18.62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8.4982330204307015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67.060000000000016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642.71224332896088</v>
      </c>
      <c r="P76" s="77">
        <v>34.049999999999997</v>
      </c>
      <c r="Q76" s="77">
        <v>19.579999999999998</v>
      </c>
      <c r="R76" s="80">
        <v>0</v>
      </c>
      <c r="S76" s="80">
        <v>0</v>
      </c>
      <c r="T76" s="78">
        <f>SUMPRODUCT(LTA!F76:AJ76,LTA!F$101:AJ$101,LTA!F$104:AJ$104)</f>
        <v>17.46</v>
      </c>
      <c r="U76" s="78">
        <f>SUMPRODUCT(LTA!F76:AJ76,LTA!F$102:AJ$102,LTA!F$104:AJ$104)</f>
        <v>109.31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0.87</v>
      </c>
      <c r="Z76" s="75">
        <f>IEX!O76</f>
        <v>0</v>
      </c>
      <c r="AA76" s="117">
        <f>STOA!I76</f>
        <v>140.1</v>
      </c>
      <c r="AB76" s="117">
        <f>-STOA!O76</f>
        <v>-294.63</v>
      </c>
      <c r="AC76">
        <f t="shared" si="3"/>
        <v>12.012709541350034</v>
      </c>
      <c r="AD76">
        <f t="shared" si="4"/>
        <v>751.14776680804175</v>
      </c>
      <c r="AE76">
        <f>'IDT-1'!C76</f>
        <v>0</v>
      </c>
      <c r="AF76" s="26"/>
      <c r="AG76">
        <f t="shared" si="5"/>
        <v>751.14776680804175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</v>
      </c>
      <c r="AM76" s="75">
        <f>RTM_PXI!I76</f>
        <v>0</v>
      </c>
      <c r="AN76" s="75">
        <f>RTM_PXI!O76</f>
        <v>0</v>
      </c>
      <c r="AO76" s="192">
        <f>GDAM_IEX!I76</f>
        <v>23.15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8.4982330204307015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65.720000000000013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648.55874125742969</v>
      </c>
      <c r="P77" s="77">
        <v>34.049999999999997</v>
      </c>
      <c r="Q77" s="77">
        <v>19.579999999999998</v>
      </c>
      <c r="R77" s="80">
        <v>0</v>
      </c>
      <c r="S77" s="80">
        <v>0</v>
      </c>
      <c r="T77" s="78">
        <f>SUMPRODUCT(LTA!F77:AJ77,LTA!F$101:AJ$101,LTA!F$104:AJ$104)</f>
        <v>17.349999999999998</v>
      </c>
      <c r="U77" s="78">
        <f>SUMPRODUCT(LTA!F77:AJ77,LTA!F$102:AJ$102,LTA!F$104:AJ$104)</f>
        <v>110.24000000000001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2.1</v>
      </c>
      <c r="Z77" s="75">
        <f>IEX!O77</f>
        <v>0</v>
      </c>
      <c r="AA77" s="117">
        <f>STOA!I77</f>
        <v>144.91</v>
      </c>
      <c r="AB77" s="117">
        <f>-STOA!O77</f>
        <v>-294.63</v>
      </c>
      <c r="AC77">
        <f t="shared" si="3"/>
        <v>12.068724850642752</v>
      </c>
      <c r="AD77">
        <f t="shared" si="4"/>
        <v>755.44824942721777</v>
      </c>
      <c r="AE77">
        <f>'IDT-1'!C77</f>
        <v>0</v>
      </c>
      <c r="AF77" s="26"/>
      <c r="AG77">
        <f t="shared" si="5"/>
        <v>755.44824942721777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</v>
      </c>
      <c r="AM77" s="75">
        <f>RTM_PXI!I77</f>
        <v>0</v>
      </c>
      <c r="AN77" s="75">
        <f>RTM_PXI!O77</f>
        <v>0</v>
      </c>
      <c r="AO77" s="192">
        <f>GDAM_IEX!I77</f>
        <v>17.14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8.4982330204307015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65.720000000000013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648.57188804342968</v>
      </c>
      <c r="P78" s="77">
        <v>34.049999999999997</v>
      </c>
      <c r="Q78" s="77">
        <v>19.579999999999998</v>
      </c>
      <c r="R78" s="80">
        <v>0</v>
      </c>
      <c r="S78" s="80">
        <v>0</v>
      </c>
      <c r="T78" s="78">
        <f>SUMPRODUCT(LTA!F78:AJ78,LTA!F$101:AJ$101,LTA!F$104:AJ$104)</f>
        <v>17.96</v>
      </c>
      <c r="U78" s="78">
        <f>SUMPRODUCT(LTA!F78:AJ78,LTA!F$102:AJ$102,LTA!F$104:AJ$104)</f>
        <v>110.5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3</v>
      </c>
      <c r="Z78" s="75">
        <f>IEX!O78</f>
        <v>0</v>
      </c>
      <c r="AA78" s="117">
        <f>STOA!I78</f>
        <v>149.72999999999999</v>
      </c>
      <c r="AB78" s="117">
        <f>-STOA!O78</f>
        <v>-294.63</v>
      </c>
      <c r="AC78">
        <f t="shared" si="3"/>
        <v>12.171731435014919</v>
      </c>
      <c r="AD78">
        <f t="shared" si="4"/>
        <v>752.98838962884543</v>
      </c>
      <c r="AE78">
        <f>'IDT-1'!C78</f>
        <v>0</v>
      </c>
      <c r="AF78" s="26"/>
      <c r="AG78">
        <f t="shared" si="5"/>
        <v>752.98838962884543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-13</v>
      </c>
      <c r="AM78" s="75">
        <f>RTM_PXI!I78</f>
        <v>0</v>
      </c>
      <c r="AN78" s="75">
        <f>RTM_PXI!O78</f>
        <v>0</v>
      </c>
      <c r="AO78" s="192">
        <f>GDAM_IEX!I78</f>
        <v>15.18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8.4982330204307015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648.00201678654912</v>
      </c>
      <c r="P79" s="77">
        <v>34.049999999999997</v>
      </c>
      <c r="Q79" s="77">
        <v>19.579999999999998</v>
      </c>
      <c r="R79" s="80">
        <v>0</v>
      </c>
      <c r="S79" s="80">
        <v>0</v>
      </c>
      <c r="T79" s="78">
        <f>SUMPRODUCT(LTA!F79:AJ79,LTA!F$101:AJ$101,LTA!F$104:AJ$104)</f>
        <v>18.420000000000002</v>
      </c>
      <c r="U79" s="78">
        <f>SUMPRODUCT(LTA!F79:AJ79,LTA!F$102:AJ$102,LTA!F$104:AJ$104)</f>
        <v>110.38000000000001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1.43</v>
      </c>
      <c r="Z79" s="75">
        <f>IEX!O79</f>
        <v>0</v>
      </c>
      <c r="AA79" s="117">
        <f>STOA!I79</f>
        <v>144.95000000000002</v>
      </c>
      <c r="AB79" s="117">
        <f>-STOA!O79</f>
        <v>-294.63</v>
      </c>
      <c r="AC79">
        <f t="shared" si="3"/>
        <v>11.98262142025461</v>
      </c>
      <c r="AD79">
        <f t="shared" si="4"/>
        <v>749.76762838672505</v>
      </c>
      <c r="AE79">
        <f>'IDT-1'!C79</f>
        <v>0</v>
      </c>
      <c r="AF79" s="26"/>
      <c r="AG79">
        <f t="shared" si="5"/>
        <v>749.76762838672505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</v>
      </c>
      <c r="AM79" s="75">
        <f>RTM_PXI!I79</f>
        <v>0</v>
      </c>
      <c r="AN79" s="75">
        <f>RTM_PXI!O79</f>
        <v>0</v>
      </c>
      <c r="AO79" s="192">
        <f>GDAM_IEX!I79</f>
        <v>17.47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8.4982330204307015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645.74606032014924</v>
      </c>
      <c r="P80" s="77">
        <v>34.049999999999997</v>
      </c>
      <c r="Q80" s="77">
        <v>19.579999999999998</v>
      </c>
      <c r="R80" s="80">
        <v>0</v>
      </c>
      <c r="S80" s="80">
        <v>0</v>
      </c>
      <c r="T80" s="78">
        <f>SUMPRODUCT(LTA!F80:AJ80,LTA!F$101:AJ$101,LTA!F$104:AJ$104)</f>
        <v>18.920000000000002</v>
      </c>
      <c r="U80" s="78">
        <f>SUMPRODUCT(LTA!F80:AJ80,LTA!F$102:AJ$102,LTA!F$104:AJ$104)</f>
        <v>109.98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135.32</v>
      </c>
      <c r="AB80" s="117">
        <f>-STOA!O80</f>
        <v>-294.63</v>
      </c>
      <c r="AC80">
        <f t="shared" si="3"/>
        <v>11.899917258394682</v>
      </c>
      <c r="AD80">
        <f t="shared" si="4"/>
        <v>736.43437608218517</v>
      </c>
      <c r="AE80">
        <f>'IDT-1'!C80</f>
        <v>0</v>
      </c>
      <c r="AF80" s="26"/>
      <c r="AG80">
        <f t="shared" si="5"/>
        <v>736.43437608218517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</v>
      </c>
      <c r="AM80" s="75">
        <f>RTM_PXI!I80</f>
        <v>0</v>
      </c>
      <c r="AN80" s="75">
        <f>RTM_PXI!O80</f>
        <v>0</v>
      </c>
      <c r="AO80" s="192">
        <f>GDAM_IEX!I80</f>
        <v>19.27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8.4982330204307015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626.03552818953995</v>
      </c>
      <c r="P81" s="77">
        <v>34.049999999999997</v>
      </c>
      <c r="Q81" s="77">
        <v>19.579999999999998</v>
      </c>
      <c r="R81" s="80">
        <v>0</v>
      </c>
      <c r="S81" s="80">
        <v>0</v>
      </c>
      <c r="T81" s="78">
        <f>SUMPRODUCT(LTA!F81:AJ81,LTA!F$101:AJ$101,LTA!F$104:AJ$104)</f>
        <v>24.9</v>
      </c>
      <c r="U81" s="78">
        <f>SUMPRODUCT(LTA!F81:AJ81,LTA!F$102:AJ$102,LTA!F$104:AJ$104)</f>
        <v>109.54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130.5</v>
      </c>
      <c r="AB81" s="117">
        <f>-STOA!O81</f>
        <v>-294.63</v>
      </c>
      <c r="AC81">
        <f t="shared" si="3"/>
        <v>11.72194781051215</v>
      </c>
      <c r="AD81">
        <f t="shared" si="4"/>
        <v>728.44181339945851</v>
      </c>
      <c r="AE81">
        <f>'IDT-1'!C81</f>
        <v>0</v>
      </c>
      <c r="AF81" s="26"/>
      <c r="AG81">
        <f t="shared" si="5"/>
        <v>728.44181339945851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24.09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8.4982330204307015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618.31686530683987</v>
      </c>
      <c r="P82" s="77">
        <v>34.049999999999997</v>
      </c>
      <c r="Q82" s="77">
        <v>19.579999999999998</v>
      </c>
      <c r="R82" s="80">
        <v>0</v>
      </c>
      <c r="S82" s="80">
        <v>0</v>
      </c>
      <c r="T82" s="78">
        <f>SUMPRODUCT(LTA!F82:AJ82,LTA!F$101:AJ$101,LTA!F$104:AJ$104)</f>
        <v>25.53</v>
      </c>
      <c r="U82" s="78">
        <f>SUMPRODUCT(LTA!F82:AJ82,LTA!F$102:AJ$102,LTA!F$104:AJ$104)</f>
        <v>108.96000000000001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63.06</v>
      </c>
      <c r="AB82" s="117">
        <f>-STOA!O82</f>
        <v>-294.63</v>
      </c>
      <c r="AC82">
        <f t="shared" si="3"/>
        <v>11.569631577144389</v>
      </c>
      <c r="AD82">
        <f t="shared" si="4"/>
        <v>711.28546675012615</v>
      </c>
      <c r="AE82">
        <f>'IDT-1'!C82</f>
        <v>0</v>
      </c>
      <c r="AF82" s="26"/>
      <c r="AG82">
        <f t="shared" si="5"/>
        <v>711.28546675012615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81.89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8.4982330204307015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608.80829523464001</v>
      </c>
      <c r="P83" s="77">
        <v>34.049999999999997</v>
      </c>
      <c r="Q83" s="77">
        <v>19.579999999999998</v>
      </c>
      <c r="R83" s="80">
        <v>0</v>
      </c>
      <c r="S83" s="80">
        <v>0</v>
      </c>
      <c r="T83" s="78">
        <f>SUMPRODUCT(LTA!F83:AJ83,LTA!F$101:AJ$101,LTA!F$104:AJ$104)</f>
        <v>24.68</v>
      </c>
      <c r="U83" s="78">
        <f>SUMPRODUCT(LTA!F83:AJ83,LTA!F$102:AJ$102,LTA!F$104:AJ$104)</f>
        <v>115.14000000000001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-294.63</v>
      </c>
      <c r="AC83">
        <f t="shared" si="3"/>
        <v>11.405700160509028</v>
      </c>
      <c r="AD83">
        <f t="shared" si="4"/>
        <v>692.82082809456165</v>
      </c>
      <c r="AE83">
        <f>'IDT-1'!C83</f>
        <v>0</v>
      </c>
      <c r="AF83" s="26"/>
      <c r="AG83">
        <f t="shared" si="5"/>
        <v>692.82082809456165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130.07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8.4982330204307015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598.65884156513994</v>
      </c>
      <c r="P84" s="77">
        <v>34.049999999999997</v>
      </c>
      <c r="Q84" s="77">
        <v>19.579999999999998</v>
      </c>
      <c r="R84" s="80">
        <v>0</v>
      </c>
      <c r="S84" s="80">
        <v>0</v>
      </c>
      <c r="T84" s="78">
        <f>SUMPRODUCT(LTA!F84:AJ84,LTA!F$101:AJ$101,LTA!F$104:AJ$104)</f>
        <v>23.97</v>
      </c>
      <c r="U84" s="78">
        <f>SUMPRODUCT(LTA!F84:AJ84,LTA!F$102:AJ$102,LTA!F$104:AJ$104)</f>
        <v>114.65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11.99</v>
      </c>
      <c r="AB84" s="117">
        <f>-STOA!O84</f>
        <v>-294.63</v>
      </c>
      <c r="AC84">
        <f t="shared" si="3"/>
        <v>11.153144968217429</v>
      </c>
      <c r="AD84">
        <f t="shared" si="4"/>
        <v>664.37392961735316</v>
      </c>
      <c r="AE84">
        <f>'IDT-1'!C84</f>
        <v>0</v>
      </c>
      <c r="AF84" s="26"/>
      <c r="AG84">
        <f t="shared" si="5"/>
        <v>664.37392961735316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101.16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8.4982330204307015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591.58044875374003</v>
      </c>
      <c r="P85" s="77">
        <v>34.049999999999997</v>
      </c>
      <c r="Q85" s="77">
        <v>19.579999999999998</v>
      </c>
      <c r="R85" s="80">
        <v>0</v>
      </c>
      <c r="S85" s="80">
        <v>0</v>
      </c>
      <c r="T85" s="78">
        <f>SUMPRODUCT(LTA!F85:AJ85,LTA!F$101:AJ$101,LTA!F$104:AJ$104)</f>
        <v>44.55</v>
      </c>
      <c r="U85" s="78">
        <f>SUMPRODUCT(LTA!F85:AJ85,LTA!F$102:AJ$102,LTA!F$104:AJ$104)</f>
        <v>114.47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40.9</v>
      </c>
      <c r="AB85" s="117">
        <f>-STOA!O85</f>
        <v>-294.63</v>
      </c>
      <c r="AC85">
        <f t="shared" si="3"/>
        <v>11.14330311147711</v>
      </c>
      <c r="AD85">
        <f t="shared" si="4"/>
        <v>663.26537866269359</v>
      </c>
      <c r="AE85">
        <f>'IDT-1'!C85</f>
        <v>0</v>
      </c>
      <c r="AF85" s="26"/>
      <c r="AG85">
        <f t="shared" si="5"/>
        <v>663.26537866269359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57.81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8.4982330204307015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586.07087641443991</v>
      </c>
      <c r="P86" s="77">
        <v>34.049999999999997</v>
      </c>
      <c r="Q86" s="77">
        <v>19.579999999999998</v>
      </c>
      <c r="R86" s="80">
        <v>0</v>
      </c>
      <c r="S86" s="80">
        <v>0</v>
      </c>
      <c r="T86" s="78">
        <f>SUMPRODUCT(LTA!F86:AJ86,LTA!F$101:AJ$101,LTA!F$104:AJ$104)</f>
        <v>43.53</v>
      </c>
      <c r="U86" s="78">
        <f>SUMPRODUCT(LTA!F86:AJ86,LTA!F$102:AJ$102,LTA!F$104:AJ$104)</f>
        <v>114.31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63.06</v>
      </c>
      <c r="AB86" s="117">
        <f>-STOA!O86</f>
        <v>-294.63</v>
      </c>
      <c r="AC86">
        <f t="shared" si="3"/>
        <v>10.982618874891269</v>
      </c>
      <c r="AD86">
        <f t="shared" si="4"/>
        <v>645.16649055997925</v>
      </c>
      <c r="AE86">
        <f>'IDT-1'!C86</f>
        <v>0</v>
      </c>
      <c r="AF86" s="26"/>
      <c r="AG86">
        <f t="shared" si="5"/>
        <v>645.16649055997925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24.08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8.4982330204307015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586.54112337843992</v>
      </c>
      <c r="P87" s="77">
        <v>34.049999999999997</v>
      </c>
      <c r="Q87" s="77">
        <v>19.579999999999998</v>
      </c>
      <c r="R87" s="80">
        <v>0</v>
      </c>
      <c r="S87" s="80">
        <v>0</v>
      </c>
      <c r="T87" s="78">
        <f>SUMPRODUCT(LTA!F87:AJ87,LTA!F$101:AJ$101,LTA!F$104:AJ$104)</f>
        <v>42.2</v>
      </c>
      <c r="U87" s="78">
        <f>SUMPRODUCT(LTA!F87:AJ87,LTA!F$102:AJ$102,LTA!F$104:AJ$104)</f>
        <v>121.06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48.53</v>
      </c>
      <c r="AB87" s="117">
        <f>-STOA!O87</f>
        <v>-294.63</v>
      </c>
      <c r="AC87">
        <f t="shared" si="3"/>
        <v>10.86426104817447</v>
      </c>
      <c r="AD87">
        <f t="shared" si="4"/>
        <v>631.83509535069618</v>
      </c>
      <c r="AE87">
        <f>'IDT-1'!C87</f>
        <v>0</v>
      </c>
      <c r="AF87" s="26"/>
      <c r="AG87">
        <f t="shared" si="5"/>
        <v>631.83509535069618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19.27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8.4982330204307015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586.54112337843992</v>
      </c>
      <c r="P88" s="77">
        <v>34.049999999999997</v>
      </c>
      <c r="Q88" s="77">
        <v>19.579999999999998</v>
      </c>
      <c r="R88" s="80">
        <v>0</v>
      </c>
      <c r="S88" s="80">
        <v>0</v>
      </c>
      <c r="T88" s="78">
        <f>SUMPRODUCT(LTA!F88:AJ88,LTA!F$101:AJ$101,LTA!F$104:AJ$104)</f>
        <v>41.25</v>
      </c>
      <c r="U88" s="78">
        <f>SUMPRODUCT(LTA!F88:AJ88,LTA!F$102:AJ$102,LTA!F$104:AJ$104)</f>
        <v>120.56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-294.63</v>
      </c>
      <c r="AC88">
        <f t="shared" si="3"/>
        <v>10.72425304817447</v>
      </c>
      <c r="AD88">
        <f t="shared" si="4"/>
        <v>616.06510335069629</v>
      </c>
      <c r="AE88">
        <f>'IDT-1'!C88</f>
        <v>0</v>
      </c>
      <c r="AF88" s="26"/>
      <c r="AG88">
        <f t="shared" si="5"/>
        <v>616.06510335069629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52.99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8.4982330204307015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586.54112337843992</v>
      </c>
      <c r="P89" s="77">
        <v>34.049999999999997</v>
      </c>
      <c r="Q89" s="77">
        <v>19.579999999999998</v>
      </c>
      <c r="R89" s="80">
        <v>0</v>
      </c>
      <c r="S89" s="80">
        <v>0</v>
      </c>
      <c r="T89" s="78">
        <f>SUMPRODUCT(LTA!F89:AJ89,LTA!F$101:AJ$101,LTA!F$104:AJ$104)</f>
        <v>40.29</v>
      </c>
      <c r="U89" s="78">
        <f>SUMPRODUCT(LTA!F89:AJ89,LTA!F$102:AJ$102,LTA!F$104:AJ$104)</f>
        <v>119.81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-294.63</v>
      </c>
      <c r="AC89">
        <f t="shared" si="3"/>
        <v>10.7152169610074</v>
      </c>
      <c r="AD89">
        <f t="shared" si="4"/>
        <v>584.91413943786324</v>
      </c>
      <c r="AE89">
        <f>'IDT-1'!C89</f>
        <v>0</v>
      </c>
      <c r="AF89" s="26"/>
      <c r="AG89">
        <f t="shared" si="5"/>
        <v>584.91413943786324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38.54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8.4982330204307015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589.61584951243992</v>
      </c>
      <c r="P90" s="77">
        <v>34.049999999999997</v>
      </c>
      <c r="Q90" s="77">
        <v>19.579999999999998</v>
      </c>
      <c r="R90" s="80">
        <v>0</v>
      </c>
      <c r="S90" s="80">
        <v>0</v>
      </c>
      <c r="T90" s="78">
        <f>SUMPRODUCT(LTA!F90:AJ90,LTA!F$101:AJ$101,LTA!F$104:AJ$104)</f>
        <v>38.299999999999997</v>
      </c>
      <c r="U90" s="78">
        <f>SUMPRODUCT(LTA!F90:AJ90,LTA!F$102:AJ$102,LTA!F$104:AJ$104)</f>
        <v>119.4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-294.63</v>
      </c>
      <c r="AC90">
        <f t="shared" si="3"/>
        <v>10.560456678508793</v>
      </c>
      <c r="AD90">
        <f t="shared" si="4"/>
        <v>565.47362585436179</v>
      </c>
      <c r="AE90">
        <f>'IDT-1'!C90</f>
        <v>0</v>
      </c>
      <c r="AF90" s="26"/>
      <c r="AG90">
        <f t="shared" si="5"/>
        <v>565.47362585436179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-16</v>
      </c>
      <c r="AM90" s="75">
        <f>RTM_PXI!I90</f>
        <v>0</v>
      </c>
      <c r="AN90" s="75">
        <f>RTM_PXI!O90</f>
        <v>0</v>
      </c>
      <c r="AO90" s="192">
        <f>GDAM_IEX!I90</f>
        <v>19.27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8.4982330204307015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592.75938590140959</v>
      </c>
      <c r="P91" s="77">
        <v>34.049999999999997</v>
      </c>
      <c r="Q91" s="77">
        <v>19.579999999999998</v>
      </c>
      <c r="R91" s="80">
        <v>0</v>
      </c>
      <c r="S91" s="80">
        <v>0</v>
      </c>
      <c r="T91" s="78">
        <f>SUMPRODUCT(LTA!F91:AJ91,LTA!F$101:AJ$101,LTA!F$104:AJ$104)</f>
        <v>37.56</v>
      </c>
      <c r="U91" s="78">
        <f>SUMPRODUCT(LTA!F91:AJ91,LTA!F$102:AJ$102,LTA!F$104:AJ$104)</f>
        <v>119.38000000000001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-309.66999999999996</v>
      </c>
      <c r="AC91">
        <f t="shared" si="3"/>
        <v>10.530492796310419</v>
      </c>
      <c r="AD91">
        <f t="shared" si="4"/>
        <v>564.02712612552989</v>
      </c>
      <c r="AE91">
        <f>'IDT-1'!C91</f>
        <v>0</v>
      </c>
      <c r="AF91" s="26"/>
      <c r="AG91">
        <f t="shared" si="5"/>
        <v>564.02712612552989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14.45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8.4982330204307015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594.61088345823987</v>
      </c>
      <c r="P92" s="77">
        <v>34.049999999999997</v>
      </c>
      <c r="Q92" s="77">
        <v>19.579999999999998</v>
      </c>
      <c r="R92" s="80">
        <v>0</v>
      </c>
      <c r="S92" s="80">
        <v>0</v>
      </c>
      <c r="T92" s="78">
        <f>SUMPRODUCT(LTA!F92:AJ92,LTA!F$101:AJ$101,LTA!F$104:AJ$104)</f>
        <v>35.76</v>
      </c>
      <c r="U92" s="78">
        <f>SUMPRODUCT(LTA!F92:AJ92,LTA!F$102:AJ$102,LTA!F$104:AJ$104)</f>
        <v>119.01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-309.66999999999996</v>
      </c>
      <c r="AC92">
        <f t="shared" si="3"/>
        <v>10.400529974810526</v>
      </c>
      <c r="AD92">
        <f t="shared" si="4"/>
        <v>549.3885865038601</v>
      </c>
      <c r="AE92">
        <f>'IDT-1'!C92</f>
        <v>0</v>
      </c>
      <c r="AF92" s="26"/>
      <c r="AG92">
        <f t="shared" si="5"/>
        <v>549.3885865038601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8.4982330204307015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594.60592696602532</v>
      </c>
      <c r="P93" s="77">
        <v>34.049999999999997</v>
      </c>
      <c r="Q93" s="77">
        <v>19.579999999999998</v>
      </c>
      <c r="R93" s="80">
        <v>0</v>
      </c>
      <c r="S93" s="80">
        <v>0</v>
      </c>
      <c r="T93" s="78">
        <f>SUMPRODUCT(LTA!F93:AJ93,LTA!F$101:AJ$101,LTA!F$104:AJ$104)</f>
        <v>34.03</v>
      </c>
      <c r="U93" s="78">
        <f>SUMPRODUCT(LTA!F93:AJ93,LTA!F$102:AJ$102,LTA!F$104:AJ$104)</f>
        <v>118.95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-309.66999999999996</v>
      </c>
      <c r="AC93">
        <f t="shared" si="3"/>
        <v>10.651078183344898</v>
      </c>
      <c r="AD93">
        <f t="shared" si="4"/>
        <v>517.3430818031112</v>
      </c>
      <c r="AE93">
        <f>'IDT-1'!C93</f>
        <v>0</v>
      </c>
      <c r="AF93" s="26"/>
      <c r="AG93">
        <f t="shared" si="5"/>
        <v>517.3430818031112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8.4982330204307015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594.60592696602532</v>
      </c>
      <c r="P94" s="77">
        <v>34.049999999999997</v>
      </c>
      <c r="Q94" s="77">
        <v>19.579999999999998</v>
      </c>
      <c r="R94" s="80">
        <v>0</v>
      </c>
      <c r="S94" s="80">
        <v>0</v>
      </c>
      <c r="T94" s="78">
        <f>SUMPRODUCT(LTA!F94:AJ94,LTA!F$101:AJ$101,LTA!F$104:AJ$104)</f>
        <v>31.88</v>
      </c>
      <c r="U94" s="78">
        <f>SUMPRODUCT(LTA!F94:AJ94,LTA!F$102:AJ$102,LTA!F$104:AJ$104)</f>
        <v>115.95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-309.66999999999996</v>
      </c>
      <c r="AC94">
        <f t="shared" si="3"/>
        <v>10.694539458566851</v>
      </c>
      <c r="AD94">
        <f t="shared" si="4"/>
        <v>502.14962052788928</v>
      </c>
      <c r="AE94">
        <f>'IDT-1'!C94</f>
        <v>0</v>
      </c>
      <c r="AF94" s="26"/>
      <c r="AG94">
        <f t="shared" si="5"/>
        <v>502.14962052788928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8.4982330204307015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589.43209703769014</v>
      </c>
      <c r="P95" s="77">
        <v>34.049999999999997</v>
      </c>
      <c r="Q95" s="77">
        <v>19.579999999999998</v>
      </c>
      <c r="R95" s="80">
        <v>0</v>
      </c>
      <c r="S95" s="80">
        <v>0</v>
      </c>
      <c r="T95" s="78">
        <f>SUMPRODUCT(LTA!F95:AJ95,LTA!F$101:AJ$101,LTA!F$104:AJ$104)</f>
        <v>30.75</v>
      </c>
      <c r="U95" s="78">
        <f>SUMPRODUCT(LTA!F95:AJ95,LTA!F$102:AJ$102,LTA!F$104:AJ$104)</f>
        <v>115.7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-309.66999999999996</v>
      </c>
      <c r="AC95">
        <f t="shared" si="3"/>
        <v>10.548084479975548</v>
      </c>
      <c r="AD95">
        <f t="shared" si="4"/>
        <v>505.7422455781454</v>
      </c>
      <c r="AE95">
        <f>'IDT-1'!C95</f>
        <v>-5</v>
      </c>
      <c r="AF95" s="26"/>
      <c r="AG95">
        <f t="shared" si="5"/>
        <v>500.7422455781454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8.4982330204307015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584.62379352259848</v>
      </c>
      <c r="P96" s="77">
        <v>34.049999999999997</v>
      </c>
      <c r="Q96" s="77">
        <v>19.579999999999998</v>
      </c>
      <c r="R96" s="80">
        <v>0</v>
      </c>
      <c r="S96" s="80">
        <v>0</v>
      </c>
      <c r="T96" s="78">
        <f>SUMPRODUCT(LTA!F96:AJ96,LTA!F$101:AJ$101,LTA!F$104:AJ$104)</f>
        <v>31.54</v>
      </c>
      <c r="U96" s="78">
        <f>SUMPRODUCT(LTA!F96:AJ96,LTA!F$102:AJ$102,LTA!F$104:AJ$104)</f>
        <v>115.7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-309.66999999999996</v>
      </c>
      <c r="AC96">
        <f t="shared" si="3"/>
        <v>10.539357791609328</v>
      </c>
      <c r="AD96">
        <f t="shared" si="4"/>
        <v>498.73266875141991</v>
      </c>
      <c r="AE96">
        <f>'IDT-1'!C96</f>
        <v>-15</v>
      </c>
      <c r="AF96" s="26"/>
      <c r="AG96">
        <f t="shared" si="5"/>
        <v>483.73266875141991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8.4982330204307015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584.62379352259848</v>
      </c>
      <c r="P97" s="77">
        <v>34.049999999999997</v>
      </c>
      <c r="Q97" s="77">
        <v>19.579999999999998</v>
      </c>
      <c r="R97" s="80">
        <v>0</v>
      </c>
      <c r="S97" s="80">
        <v>0</v>
      </c>
      <c r="T97" s="78">
        <f>SUMPRODUCT(LTA!F97:AJ97,LTA!F$101:AJ$101,LTA!F$104:AJ$104)</f>
        <v>31.94</v>
      </c>
      <c r="U97" s="78">
        <f>SUMPRODUCT(LTA!F97:AJ97,LTA!F$102:AJ$102,LTA!F$104:AJ$104)</f>
        <v>115.71000000000001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-309.66999999999996</v>
      </c>
      <c r="AC97">
        <f t="shared" si="3"/>
        <v>10.622868939309086</v>
      </c>
      <c r="AD97">
        <f t="shared" si="4"/>
        <v>490.05915760372022</v>
      </c>
      <c r="AE97">
        <f>'IDT-1'!C97</f>
        <v>-20</v>
      </c>
      <c r="AF97" s="26"/>
      <c r="AG97">
        <f t="shared" si="5"/>
        <v>470.05915760372022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-42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8.4982330204307015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584.62379352259848</v>
      </c>
      <c r="P98" s="77">
        <v>34.049999999999997</v>
      </c>
      <c r="Q98" s="77">
        <v>19.579999999999998</v>
      </c>
      <c r="R98" s="80">
        <v>0</v>
      </c>
      <c r="S98" s="80">
        <v>0</v>
      </c>
      <c r="T98" s="78">
        <f>SUMPRODUCT(LTA!F98:AJ98,LTA!F$101:AJ$101,LTA!F$104:AJ$104)</f>
        <v>33.549999999999997</v>
      </c>
      <c r="U98" s="78">
        <f>SUMPRODUCT(LTA!F98:AJ98,LTA!F$102:AJ$102,LTA!F$104:AJ$104)</f>
        <v>116.37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0.35</v>
      </c>
      <c r="AB98" s="117">
        <f>-STOA!O98</f>
        <v>-309.66999999999996</v>
      </c>
      <c r="AC98">
        <f t="shared" si="3"/>
        <v>10.642844939309086</v>
      </c>
      <c r="AD98">
        <f t="shared" si="4"/>
        <v>492.30918160372011</v>
      </c>
      <c r="AE98">
        <f>'IDT-1'!C98</f>
        <v>-35</v>
      </c>
      <c r="AF98" s="26"/>
      <c r="AG98">
        <f t="shared" si="5"/>
        <v>457.30918160372011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-42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0.21134329488658532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1.4884525000000022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14.331925893834113</v>
      </c>
      <c r="P99" s="77">
        <f t="shared" si="6"/>
        <v>0.81720000000000115</v>
      </c>
      <c r="Q99" s="77">
        <f t="shared" si="6"/>
        <v>0.46991999999999939</v>
      </c>
      <c r="R99" s="80">
        <f t="shared" si="6"/>
        <v>0.26551254793023144</v>
      </c>
      <c r="S99" s="80">
        <f t="shared" si="6"/>
        <v>0</v>
      </c>
      <c r="T99" s="78">
        <f t="shared" si="6"/>
        <v>1.7896125000000005</v>
      </c>
      <c r="U99" s="78">
        <f t="shared" si="6"/>
        <v>2.6967199999999987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8.0049999999999996E-2</v>
      </c>
      <c r="Z99" s="75">
        <f t="shared" si="6"/>
        <v>-0.96750000000000003</v>
      </c>
      <c r="AA99" s="117">
        <f t="shared" si="6"/>
        <v>0.81587749999999992</v>
      </c>
      <c r="AB99" s="117">
        <f t="shared" si="6"/>
        <v>-7.3197199999999976</v>
      </c>
      <c r="AC99">
        <f t="shared" si="6"/>
        <v>0.28511475696291572</v>
      </c>
      <c r="AD99">
        <f t="shared" si="6"/>
        <v>15.045414479688008</v>
      </c>
      <c r="AE99">
        <f t="shared" si="6"/>
        <v>-0.14515475</v>
      </c>
      <c r="AG99">
        <f t="shared" si="6"/>
        <v>14.900259729688008</v>
      </c>
      <c r="AI99">
        <f t="shared" si="6"/>
        <v>0</v>
      </c>
      <c r="AJ99">
        <f t="shared" si="6"/>
        <v>0</v>
      </c>
      <c r="AK99">
        <f t="shared" si="6"/>
        <v>0.35125749999999989</v>
      </c>
      <c r="AL99">
        <f t="shared" si="6"/>
        <v>-0.20949999999999999</v>
      </c>
      <c r="AM99">
        <f t="shared" si="6"/>
        <v>0</v>
      </c>
      <c r="AN99">
        <f t="shared" si="6"/>
        <v>0</v>
      </c>
      <c r="AO99">
        <f t="shared" si="6"/>
        <v>0.50937750000000004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44988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11.679167792488519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621.16226298002903</v>
      </c>
      <c r="P3" s="77">
        <v>37.42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203.04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-160</v>
      </c>
      <c r="AA3" s="117">
        <f>STOA!J3</f>
        <v>3.61</v>
      </c>
      <c r="AB3" s="117">
        <f>-STOA!P3</f>
        <v>0</v>
      </c>
      <c r="AC3">
        <f>SUMIF(B3:AB3,"&gt;0")*$AC$2-SUMIF(B3:AB3,"&lt;0")*($AC$2/(1-$AC$2))+SUMIF(AI3:AR3,"&gt;0")*$AC$2-SUMIF(AI3:AR3,"&lt;0")*($AC$2/(1-$AC$2))</f>
        <v>10.084992994349406</v>
      </c>
      <c r="AD3">
        <f>SUM(B3:AB3,AI3:AR3)-AC3</f>
        <v>814.5164377781681</v>
      </c>
      <c r="AE3">
        <f>'IDT-1'!F3</f>
        <v>-99.182000000000002</v>
      </c>
      <c r="AF3" s="26"/>
      <c r="AG3">
        <f>SUM(AD3:AF3)</f>
        <v>715.33443777816808</v>
      </c>
      <c r="AI3" s="75">
        <f>PXIL!J3</f>
        <v>0</v>
      </c>
      <c r="AJ3" s="75">
        <f>PXIL!P3</f>
        <v>0</v>
      </c>
      <c r="AK3" s="75">
        <f>RTM_IEX!J3</f>
        <v>14.45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11.679167792488519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621.16237404335061</v>
      </c>
      <c r="P4" s="77">
        <v>37.42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203.04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-194</v>
      </c>
      <c r="AA4" s="117">
        <f>STOA!J4</f>
        <v>3.61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10.386850307461277</v>
      </c>
      <c r="AD4">
        <f t="shared" ref="AD4:AD67" si="1">SUM(B4:AB4,AI4:AR4)-AC4</f>
        <v>780.21469152837778</v>
      </c>
      <c r="AE4">
        <f>'IDT-1'!F4</f>
        <v>-80.153000000000006</v>
      </c>
      <c r="AF4" s="26"/>
      <c r="AG4">
        <f t="shared" ref="AG4:AG67" si="2">SUM(AD4:AF4)</f>
        <v>700.06169152837776</v>
      </c>
      <c r="AI4" s="75">
        <f>PXIL!J4</f>
        <v>0</v>
      </c>
      <c r="AJ4" s="75">
        <f>PXIL!P4</f>
        <v>0</v>
      </c>
      <c r="AK4" s="75">
        <f>RTM_IEX!J4</f>
        <v>14.45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11.679167792488519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621.16125976005401</v>
      </c>
      <c r="P5" s="77">
        <v>37.42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209.7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-218</v>
      </c>
      <c r="AA5" s="117">
        <f>STOA!J5</f>
        <v>3.61</v>
      </c>
      <c r="AB5" s="117">
        <f>-STOA!P5</f>
        <v>0</v>
      </c>
      <c r="AC5">
        <f t="shared" si="0"/>
        <v>10.743355562300954</v>
      </c>
      <c r="AD5">
        <f t="shared" si="1"/>
        <v>772.15707199024143</v>
      </c>
      <c r="AE5">
        <f>'IDT-1'!F5</f>
        <v>-68.043000000000006</v>
      </c>
      <c r="AF5" s="26"/>
      <c r="AG5">
        <f t="shared" si="2"/>
        <v>704.11407199024143</v>
      </c>
      <c r="AI5" s="75">
        <f>PXIL!J5</f>
        <v>0</v>
      </c>
      <c r="AJ5" s="75">
        <f>PXIL!P5</f>
        <v>0</v>
      </c>
      <c r="AK5" s="75">
        <f>RTM_IEX!J5</f>
        <v>24.09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11.679167792488519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618.71367685605401</v>
      </c>
      <c r="P6" s="77">
        <v>37.42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209.95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-240</v>
      </c>
      <c r="AA6" s="117">
        <f>STOA!J6</f>
        <v>3.61</v>
      </c>
      <c r="AB6" s="117">
        <f>-STOA!P6</f>
        <v>0</v>
      </c>
      <c r="AC6">
        <f t="shared" si="0"/>
        <v>10.919335638234051</v>
      </c>
      <c r="AD6">
        <f t="shared" si="1"/>
        <v>747.78350901030831</v>
      </c>
      <c r="AE6">
        <f>'IDT-1'!F6</f>
        <v>-58.817</v>
      </c>
      <c r="AF6" s="26"/>
      <c r="AG6">
        <f t="shared" si="2"/>
        <v>688.9665090103083</v>
      </c>
      <c r="AI6" s="75">
        <f>PXIL!J6</f>
        <v>0</v>
      </c>
      <c r="AJ6" s="75">
        <f>PXIL!P6</f>
        <v>0</v>
      </c>
      <c r="AK6" s="75">
        <f>RTM_IEX!J6</f>
        <v>24.09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11.679167792488519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50.000000000000007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617.67774904180544</v>
      </c>
      <c r="P7" s="77">
        <v>37.42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210.32999999999998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-233</v>
      </c>
      <c r="AA7" s="117">
        <f>STOA!J7</f>
        <v>3.61</v>
      </c>
      <c r="AB7" s="117">
        <f>-STOA!P7</f>
        <v>0</v>
      </c>
      <c r="AC7">
        <f t="shared" si="0"/>
        <v>10.466944580813296</v>
      </c>
      <c r="AD7">
        <f t="shared" si="1"/>
        <v>710.88997225348055</v>
      </c>
      <c r="AE7">
        <f>'IDT-1'!F7</f>
        <v>-49.014000000000003</v>
      </c>
      <c r="AF7" s="26"/>
      <c r="AG7">
        <f t="shared" si="2"/>
        <v>661.87597225348054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11.679167792488519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50.000000000000007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613.16095212460391</v>
      </c>
      <c r="P8" s="77">
        <v>37.42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210.69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-250</v>
      </c>
      <c r="AA8" s="117">
        <f>STOA!J8</f>
        <v>3.61</v>
      </c>
      <c r="AB8" s="117">
        <f>-STOA!P8</f>
        <v>0</v>
      </c>
      <c r="AC8">
        <f t="shared" si="0"/>
        <v>10.581292935819244</v>
      </c>
      <c r="AD8">
        <f t="shared" si="1"/>
        <v>689.61882698127317</v>
      </c>
      <c r="AE8">
        <f>'IDT-1'!F8</f>
        <v>-39.787999999999997</v>
      </c>
      <c r="AF8" s="26"/>
      <c r="AG8">
        <f t="shared" si="2"/>
        <v>649.83082698127316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11.679167792488519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50.000000000000007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611.85557457580398</v>
      </c>
      <c r="P9" s="77">
        <v>37.42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216.10999999999999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-241</v>
      </c>
      <c r="AA9" s="117">
        <f>STOA!J9</f>
        <v>3.61</v>
      </c>
      <c r="AB9" s="117">
        <f>-STOA!P9</f>
        <v>0</v>
      </c>
      <c r="AC9">
        <f t="shared" si="0"/>
        <v>10.599745358345414</v>
      </c>
      <c r="AD9">
        <f t="shared" si="1"/>
        <v>695.71499700994707</v>
      </c>
      <c r="AE9">
        <f>'IDT-1'!F9</f>
        <v>-31.715</v>
      </c>
      <c r="AF9" s="26"/>
      <c r="AG9">
        <f t="shared" si="2"/>
        <v>663.99999700994704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11.679167792488519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50.000000000000007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611.85557457580398</v>
      </c>
      <c r="P10" s="77">
        <v>37.42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216.10999999999999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-257</v>
      </c>
      <c r="AA10" s="117">
        <f>STOA!J10</f>
        <v>3.61</v>
      </c>
      <c r="AB10" s="117">
        <f>-STOA!P10</f>
        <v>0</v>
      </c>
      <c r="AC10">
        <f t="shared" si="0"/>
        <v>10.741795398700539</v>
      </c>
      <c r="AD10">
        <f t="shared" si="1"/>
        <v>679.57294696959195</v>
      </c>
      <c r="AE10">
        <f>'IDT-1'!F10</f>
        <v>-24.219000000000001</v>
      </c>
      <c r="AF10" s="26"/>
      <c r="AG10">
        <f t="shared" si="2"/>
        <v>655.3539469695919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11.679167792488519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50.000000000000007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619.87511359401105</v>
      </c>
      <c r="P11" s="77">
        <v>37.42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215.89999999999998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-276</v>
      </c>
      <c r="AA11" s="117">
        <f>STOA!J11</f>
        <v>3.61</v>
      </c>
      <c r="AB11" s="117">
        <f>-STOA!P11</f>
        <v>0</v>
      </c>
      <c r="AC11">
        <f t="shared" si="0"/>
        <v>11.005838147549056</v>
      </c>
      <c r="AD11">
        <f t="shared" si="1"/>
        <v>665.11844323895048</v>
      </c>
      <c r="AE11">
        <f>'IDT-1'!F11</f>
        <v>-15.569000000000001</v>
      </c>
      <c r="AF11" s="26"/>
      <c r="AG11">
        <f t="shared" si="2"/>
        <v>649.54944323895052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11.679167792488519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50.000000000000007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619.87511359401105</v>
      </c>
      <c r="P12" s="77">
        <v>37.42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215.60999999999999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-289</v>
      </c>
      <c r="AA12" s="117">
        <f>STOA!J12</f>
        <v>3.61</v>
      </c>
      <c r="AB12" s="117">
        <f>-STOA!P12</f>
        <v>0</v>
      </c>
      <c r="AC12">
        <f t="shared" si="0"/>
        <v>11.118701805337595</v>
      </c>
      <c r="AD12">
        <f t="shared" si="1"/>
        <v>651.71557958116193</v>
      </c>
      <c r="AE12">
        <f>'IDT-1'!F12</f>
        <v>-9.2260000000000009</v>
      </c>
      <c r="AF12" s="26"/>
      <c r="AG12">
        <f t="shared" si="2"/>
        <v>642.48957958116193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11.718724669008378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50.000000000000007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619.87511359401105</v>
      </c>
      <c r="P13" s="77">
        <v>37.42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215.21999999999997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-300</v>
      </c>
      <c r="AA13" s="117">
        <f>STOA!J13</f>
        <v>3.61</v>
      </c>
      <c r="AB13" s="117">
        <f>-STOA!P13</f>
        <v>0</v>
      </c>
      <c r="AC13">
        <f t="shared" si="0"/>
        <v>11.124496033373166</v>
      </c>
      <c r="AD13">
        <f t="shared" si="1"/>
        <v>650.35934222964613</v>
      </c>
      <c r="AE13">
        <f>'IDT-1'!F13</f>
        <v>-4.6130000000000004</v>
      </c>
      <c r="AF13" s="26"/>
      <c r="AG13">
        <f t="shared" si="2"/>
        <v>645.74634222964607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11.718724669008378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50.000000000000007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617.42730857370407</v>
      </c>
      <c r="P14" s="77">
        <v>37.42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214.83999999999997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-315</v>
      </c>
      <c r="AA14" s="117">
        <f>STOA!J14</f>
        <v>3.61</v>
      </c>
      <c r="AB14" s="117">
        <f>-STOA!P14</f>
        <v>0</v>
      </c>
      <c r="AC14">
        <f t="shared" si="0"/>
        <v>11.232783262027395</v>
      </c>
      <c r="AD14">
        <f t="shared" si="1"/>
        <v>632.423249980685</v>
      </c>
      <c r="AE14">
        <f>'IDT-1'!F14</f>
        <v>0</v>
      </c>
      <c r="AF14" s="26"/>
      <c r="AG14">
        <f t="shared" si="2"/>
        <v>632.423249980685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11.679167792488519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55.24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617.42741971424425</v>
      </c>
      <c r="P15" s="77">
        <v>37.42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214.52999999999997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-308</v>
      </c>
      <c r="AA15" s="117">
        <f>STOA!J15</f>
        <v>3.61</v>
      </c>
      <c r="AB15" s="117">
        <f>-STOA!P15</f>
        <v>0</v>
      </c>
      <c r="AC15">
        <f t="shared" si="0"/>
        <v>11.30245452211736</v>
      </c>
      <c r="AD15">
        <f t="shared" si="1"/>
        <v>634.24413298461536</v>
      </c>
      <c r="AE15">
        <f>'IDT-1'!F15</f>
        <v>0</v>
      </c>
      <c r="AF15" s="26"/>
      <c r="AG15">
        <f t="shared" si="2"/>
        <v>634.24413298461536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11.679167792488519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55.24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617.42753069001105</v>
      </c>
      <c r="P16" s="77">
        <v>37.42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214.30999999999997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-311</v>
      </c>
      <c r="AA16" s="117">
        <f>STOA!J16</f>
        <v>3.61</v>
      </c>
      <c r="AB16" s="117">
        <f>-STOA!P16</f>
        <v>0</v>
      </c>
      <c r="AC16">
        <f t="shared" si="0"/>
        <v>11.327153881270695</v>
      </c>
      <c r="AD16">
        <f t="shared" si="1"/>
        <v>630.99954460122888</v>
      </c>
      <c r="AE16">
        <f>'IDT-1'!F16</f>
        <v>0</v>
      </c>
      <c r="AF16" s="26"/>
      <c r="AG16">
        <f t="shared" si="2"/>
        <v>630.99954460122888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11.679167792488519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55.24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617.5461806978567</v>
      </c>
      <c r="P17" s="77">
        <v>37.42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219.68999999999997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-311</v>
      </c>
      <c r="AA17" s="117">
        <f>STOA!J17</f>
        <v>3.61</v>
      </c>
      <c r="AB17" s="117">
        <f>-STOA!P17</f>
        <v>0</v>
      </c>
      <c r="AC17">
        <f t="shared" si="0"/>
        <v>11.375542001339737</v>
      </c>
      <c r="AD17">
        <f t="shared" si="1"/>
        <v>636.44980648900548</v>
      </c>
      <c r="AE17">
        <f>'IDT-1'!F17</f>
        <v>0</v>
      </c>
      <c r="AF17" s="26"/>
      <c r="AG17">
        <f t="shared" si="2"/>
        <v>636.44980648900548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11.679167792488519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55.24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619.9937636018567</v>
      </c>
      <c r="P18" s="77">
        <v>37.42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219.49999999999997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-310</v>
      </c>
      <c r="AA18" s="117">
        <f>STOA!J18</f>
        <v>3.61</v>
      </c>
      <c r="AB18" s="117">
        <f>-STOA!P18</f>
        <v>0</v>
      </c>
      <c r="AC18">
        <f t="shared" si="0"/>
        <v>11.386530603372741</v>
      </c>
      <c r="AD18">
        <f t="shared" si="1"/>
        <v>639.69640079097246</v>
      </c>
      <c r="AE18">
        <f>'IDT-1'!F18</f>
        <v>0</v>
      </c>
      <c r="AF18" s="26"/>
      <c r="AG18">
        <f t="shared" si="2"/>
        <v>639.69640079097246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11.679167792488519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55.24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619.9937636018567</v>
      </c>
      <c r="P19" s="77">
        <v>37.42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219.32999999999998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-305</v>
      </c>
      <c r="AA19" s="117">
        <f>STOA!J19</f>
        <v>3.61</v>
      </c>
      <c r="AB19" s="117">
        <f>-STOA!P19</f>
        <v>0</v>
      </c>
      <c r="AC19">
        <f t="shared" si="0"/>
        <v>11.340643965761762</v>
      </c>
      <c r="AD19">
        <f t="shared" si="1"/>
        <v>644.57228742858354</v>
      </c>
      <c r="AE19">
        <f>'IDT-1'!F19</f>
        <v>0</v>
      </c>
      <c r="AF19" s="26"/>
      <c r="AG19">
        <f t="shared" si="2"/>
        <v>644.57228742858354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11.679167792488519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55.24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619.99354128875234</v>
      </c>
      <c r="P20" s="77">
        <v>37.42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219.00999999999996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-301</v>
      </c>
      <c r="AA20" s="117">
        <f>STOA!J20</f>
        <v>3.61</v>
      </c>
      <c r="AB20" s="117">
        <f>-STOA!P20</f>
        <v>0</v>
      </c>
      <c r="AC20">
        <f t="shared" si="0"/>
        <v>11.302313499317663</v>
      </c>
      <c r="AD20">
        <f t="shared" si="1"/>
        <v>648.29039558192324</v>
      </c>
      <c r="AE20">
        <f>'IDT-1'!F20</f>
        <v>0</v>
      </c>
      <c r="AF20" s="26"/>
      <c r="AG20">
        <f t="shared" si="2"/>
        <v>648.29039558192324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11.679167792488519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55.24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617.5857227327524</v>
      </c>
      <c r="P21" s="77">
        <v>37.42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218.32999999999998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-289</v>
      </c>
      <c r="AA21" s="117">
        <f>STOA!J21</f>
        <v>3.61</v>
      </c>
      <c r="AB21" s="117">
        <f>-STOA!P21</f>
        <v>0</v>
      </c>
      <c r="AC21">
        <f t="shared" si="0"/>
        <v>11.168603165758521</v>
      </c>
      <c r="AD21">
        <f t="shared" si="1"/>
        <v>657.33628735948241</v>
      </c>
      <c r="AE21">
        <f>'IDT-1'!F21</f>
        <v>0</v>
      </c>
      <c r="AF21" s="26"/>
      <c r="AG21">
        <f t="shared" si="2"/>
        <v>657.33628735948241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11.679167792488519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55.24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617.58583398253495</v>
      </c>
      <c r="P22" s="77">
        <v>37.42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217.64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-272</v>
      </c>
      <c r="AA22" s="117">
        <f>STOA!J22</f>
        <v>3.61</v>
      </c>
      <c r="AB22" s="117">
        <f>-STOA!P22</f>
        <v>0</v>
      </c>
      <c r="AC22">
        <f t="shared" si="0"/>
        <v>11.055994614490263</v>
      </c>
      <c r="AD22">
        <f t="shared" si="1"/>
        <v>668.7590071605332</v>
      </c>
      <c r="AE22">
        <f>'IDT-1'!F22</f>
        <v>0</v>
      </c>
      <c r="AF22" s="26"/>
      <c r="AG22">
        <f t="shared" si="2"/>
        <v>668.7590071605332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11.679167792488519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50.313788453125746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618.4358612254016</v>
      </c>
      <c r="P23" s="77">
        <v>37.42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213.73999999999998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-238</v>
      </c>
      <c r="AA23" s="117">
        <f>STOA!J23</f>
        <v>3.61</v>
      </c>
      <c r="AB23" s="117">
        <f>-STOA!P23</f>
        <v>0</v>
      </c>
      <c r="AC23">
        <f t="shared" si="0"/>
        <v>10.639557219249379</v>
      </c>
      <c r="AD23">
        <f t="shared" si="1"/>
        <v>700.19926025176653</v>
      </c>
      <c r="AE23">
        <f>'IDT-1'!F23</f>
        <v>-8.0730000000000004</v>
      </c>
      <c r="AF23" s="26"/>
      <c r="AG23">
        <f t="shared" si="2"/>
        <v>692.12626025176655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11.679167792488519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51.36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627.27472002290153</v>
      </c>
      <c r="P24" s="77">
        <v>37.42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213.36999999999998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-197</v>
      </c>
      <c r="AA24" s="117">
        <f>STOA!J24</f>
        <v>3.61</v>
      </c>
      <c r="AB24" s="117">
        <f>-STOA!P24</f>
        <v>0</v>
      </c>
      <c r="AC24">
        <f t="shared" si="0"/>
        <v>10.359286609869864</v>
      </c>
      <c r="AD24">
        <f t="shared" si="1"/>
        <v>750.99460120552021</v>
      </c>
      <c r="AE24">
        <f>'IDT-1'!F24</f>
        <v>-27.102</v>
      </c>
      <c r="AF24" s="26"/>
      <c r="AG24">
        <f t="shared" si="2"/>
        <v>723.89260120552024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7.8345698500394638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641.97136670058524</v>
      </c>
      <c r="P25" s="77">
        <v>37.42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213.05999999999997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-216</v>
      </c>
      <c r="AA25" s="117">
        <f>STOA!J25</f>
        <v>3.61</v>
      </c>
      <c r="AB25" s="117">
        <f>-STOA!P25</f>
        <v>0</v>
      </c>
      <c r="AC25">
        <f t="shared" si="0"/>
        <v>10.879031786439686</v>
      </c>
      <c r="AD25">
        <f t="shared" si="1"/>
        <v>791.45690476418497</v>
      </c>
      <c r="AE25">
        <f>'IDT-1'!F25</f>
        <v>-43.247999999999998</v>
      </c>
      <c r="AF25" s="26"/>
      <c r="AG25">
        <f t="shared" si="2"/>
        <v>748.20890476418492</v>
      </c>
      <c r="AI25" s="75">
        <f>PXIL!J25</f>
        <v>0</v>
      </c>
      <c r="AJ25" s="75">
        <f>PXIL!P25</f>
        <v>0</v>
      </c>
      <c r="AK25" s="75">
        <f>RTM_IEX!J25</f>
        <v>21.2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7.8345698500394638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656.41118788598521</v>
      </c>
      <c r="P26" s="77">
        <v>37.42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212.67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-150</v>
      </c>
      <c r="AA26" s="117">
        <f>STOA!J26</f>
        <v>3.61</v>
      </c>
      <c r="AB26" s="117">
        <f>-STOA!P26</f>
        <v>0</v>
      </c>
      <c r="AC26">
        <f t="shared" si="0"/>
        <v>10.272569796406316</v>
      </c>
      <c r="AD26">
        <f t="shared" si="1"/>
        <v>855.73318793961835</v>
      </c>
      <c r="AE26">
        <f>'IDT-1'!F26</f>
        <v>-62.853000000000002</v>
      </c>
      <c r="AF26" s="26"/>
      <c r="AG26">
        <f t="shared" si="2"/>
        <v>792.88018793961839</v>
      </c>
      <c r="AI26" s="75">
        <f>PXIL!J26</f>
        <v>0</v>
      </c>
      <c r="AJ26" s="75">
        <f>PXIL!P26</f>
        <v>0</v>
      </c>
      <c r="AK26" s="75">
        <f>RTM_IEX!J26</f>
        <v>4.82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11.996809359212977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673.65996103817895</v>
      </c>
      <c r="P27" s="77">
        <v>37.42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212.27999999999997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</v>
      </c>
      <c r="AA27" s="117">
        <f>STOA!J27</f>
        <v>3.57</v>
      </c>
      <c r="AB27" s="117">
        <f>-STOA!P27</f>
        <v>0</v>
      </c>
      <c r="AC27">
        <f t="shared" si="0"/>
        <v>9.3938020427738849</v>
      </c>
      <c r="AD27">
        <f t="shared" si="1"/>
        <v>987.77296835461811</v>
      </c>
      <c r="AE27">
        <f>'IDT-1'!F27</f>
        <v>-154.203</v>
      </c>
      <c r="AF27" s="26"/>
      <c r="AG27">
        <f t="shared" si="2"/>
        <v>833.56996835461814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11.996809359212977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695.15679314467889</v>
      </c>
      <c r="P28" s="77">
        <v>37.42</v>
      </c>
      <c r="Q28" s="77">
        <v>23.64</v>
      </c>
      <c r="R28" s="80">
        <v>0.48744791666666665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211.85999999999999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-135</v>
      </c>
      <c r="AA28" s="117">
        <f>STOA!J28</f>
        <v>3.57</v>
      </c>
      <c r="AB28" s="117">
        <f>-STOA!P28</f>
        <v>0</v>
      </c>
      <c r="AC28">
        <f t="shared" si="0"/>
        <v>10.51577109680826</v>
      </c>
      <c r="AD28">
        <f t="shared" si="1"/>
        <v>903.21527932375022</v>
      </c>
      <c r="AE28">
        <f>'IDT-1'!F28</f>
        <v>-5.766</v>
      </c>
      <c r="AF28" s="26"/>
      <c r="AG28">
        <f t="shared" si="2"/>
        <v>897.44927932375026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11.996809359212977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718.26680565849892</v>
      </c>
      <c r="P29" s="77">
        <v>37.42</v>
      </c>
      <c r="Q29" s="77">
        <v>23.64</v>
      </c>
      <c r="R29" s="80">
        <v>5.18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211.43999999999997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-123</v>
      </c>
      <c r="AA29" s="117">
        <f>STOA!J29</f>
        <v>3.57</v>
      </c>
      <c r="AB29" s="117">
        <f>-STOA!P29</f>
        <v>0</v>
      </c>
      <c r="AC29">
        <f t="shared" si="0"/>
        <v>10.605809497385888</v>
      </c>
      <c r="AD29">
        <f t="shared" si="1"/>
        <v>947.50780552032597</v>
      </c>
      <c r="AE29">
        <f>'IDT-1'!F29</f>
        <v>0</v>
      </c>
      <c r="AF29" s="26"/>
      <c r="AG29">
        <f t="shared" si="2"/>
        <v>947.50780552032597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11.996809359212977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717.52260886515933</v>
      </c>
      <c r="P30" s="77">
        <v>37.42</v>
      </c>
      <c r="Q30" s="77">
        <v>23.64</v>
      </c>
      <c r="R30" s="80">
        <v>8.870000000000001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214.04999999999998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-91</v>
      </c>
      <c r="AA30" s="117">
        <f>STOA!J30</f>
        <v>3.57</v>
      </c>
      <c r="AB30" s="117">
        <f>-STOA!P30</f>
        <v>0</v>
      </c>
      <c r="AC30">
        <f t="shared" si="0"/>
        <v>10.370600484894251</v>
      </c>
      <c r="AD30">
        <f t="shared" si="1"/>
        <v>985.29881773947818</v>
      </c>
      <c r="AE30">
        <f>'IDT-1'!F30</f>
        <v>0</v>
      </c>
      <c r="AF30" s="26"/>
      <c r="AG30">
        <f t="shared" si="2"/>
        <v>985.29881773947818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7.2033684210526321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718.1319544016626</v>
      </c>
      <c r="P31" s="77">
        <v>37.42</v>
      </c>
      <c r="Q31" s="77">
        <v>23.64</v>
      </c>
      <c r="R31" s="80">
        <v>11.949999999999998</v>
      </c>
      <c r="S31" s="80">
        <v>0</v>
      </c>
      <c r="T31" s="78">
        <f>SUMPRODUCT(LTA!F31:AJ31,LTA!F$101:AJ$101,LTA!F$105:AJ$105)</f>
        <v>0.01</v>
      </c>
      <c r="U31" s="78">
        <f>SUMPRODUCT(LTA!F31:AJ31,LTA!F$102:AJ$102,LTA!F$105:AJ$105)</f>
        <v>220.82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-66</v>
      </c>
      <c r="AA31" s="117">
        <f>STOA!J31</f>
        <v>3.57</v>
      </c>
      <c r="AB31" s="117">
        <f>-STOA!P31</f>
        <v>0</v>
      </c>
      <c r="AC31">
        <f t="shared" si="0"/>
        <v>10.251483257304784</v>
      </c>
      <c r="AD31">
        <f t="shared" si="1"/>
        <v>1022.1038395654103</v>
      </c>
      <c r="AE31">
        <f>'IDT-1'!F31</f>
        <v>0</v>
      </c>
      <c r="AF31" s="26"/>
      <c r="AG31">
        <f t="shared" si="2"/>
        <v>1022.1038395654103</v>
      </c>
      <c r="AI31" s="75">
        <f>PXIL!J31</f>
        <v>0</v>
      </c>
      <c r="AJ31" s="75">
        <f>PXIL!P31</f>
        <v>0</v>
      </c>
      <c r="AK31" s="75">
        <f>RTM_IEX!J31</f>
        <v>6.01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7.2033684210526321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718.13314482021678</v>
      </c>
      <c r="P32" s="77">
        <v>37.42</v>
      </c>
      <c r="Q32" s="77">
        <v>23.64</v>
      </c>
      <c r="R32" s="80">
        <v>17.119999999999997</v>
      </c>
      <c r="S32" s="80">
        <v>0</v>
      </c>
      <c r="T32" s="78">
        <f>SUMPRODUCT(LTA!F32:AJ32,LTA!F$101:AJ$101,LTA!F$105:AJ$105)</f>
        <v>3.64</v>
      </c>
      <c r="U32" s="78">
        <f>SUMPRODUCT(LTA!F32:AJ32,LTA!F$102:AJ$102,LTA!F$105:AJ$105)</f>
        <v>224.28999999999996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-54</v>
      </c>
      <c r="AA32" s="117">
        <f>STOA!J32</f>
        <v>3.57</v>
      </c>
      <c r="AB32" s="117">
        <f>-STOA!P32</f>
        <v>0</v>
      </c>
      <c r="AC32">
        <f t="shared" si="0"/>
        <v>10.249676202721716</v>
      </c>
      <c r="AD32">
        <f t="shared" si="1"/>
        <v>1046.0068370385475</v>
      </c>
      <c r="AE32">
        <f>'IDT-1'!F32</f>
        <v>0</v>
      </c>
      <c r="AF32" s="26"/>
      <c r="AG32">
        <f t="shared" si="2"/>
        <v>1046.0068370385475</v>
      </c>
      <c r="AI32" s="75">
        <f>PXIL!J32</f>
        <v>0</v>
      </c>
      <c r="AJ32" s="75">
        <f>PXIL!P32</f>
        <v>0</v>
      </c>
      <c r="AK32" s="75">
        <f>RTM_IEX!J32</f>
        <v>5.64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11.996809359212977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717.90546545608402</v>
      </c>
      <c r="P33" s="77">
        <v>37.42</v>
      </c>
      <c r="Q33" s="77">
        <v>23.64</v>
      </c>
      <c r="R33" s="80">
        <v>20.192445790430043</v>
      </c>
      <c r="S33" s="80">
        <v>0</v>
      </c>
      <c r="T33" s="78">
        <f>SUMPRODUCT(LTA!F33:AJ33,LTA!F$101:AJ$101,LTA!F$105:AJ$105)</f>
        <v>13.31</v>
      </c>
      <c r="U33" s="78">
        <f>SUMPRODUCT(LTA!F33:AJ33,LTA!F$102:AJ$102,LTA!F$105:AJ$105)</f>
        <v>233.95999999999998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-48</v>
      </c>
      <c r="AA33" s="117">
        <f>STOA!J33</f>
        <v>3.57</v>
      </c>
      <c r="AB33" s="117">
        <f>-STOA!P33</f>
        <v>0</v>
      </c>
      <c r="AC33">
        <f t="shared" si="0"/>
        <v>10.668335662395775</v>
      </c>
      <c r="AD33">
        <f t="shared" si="1"/>
        <v>1105.2163849433311</v>
      </c>
      <c r="AE33">
        <f>'IDT-1'!F33</f>
        <v>0</v>
      </c>
      <c r="AF33" s="26"/>
      <c r="AG33">
        <f t="shared" si="2"/>
        <v>1105.2163849433311</v>
      </c>
      <c r="AI33" s="75">
        <f>PXIL!J33</f>
        <v>0</v>
      </c>
      <c r="AJ33" s="75">
        <f>PXIL!P33</f>
        <v>0</v>
      </c>
      <c r="AK33" s="75">
        <f>RTM_IEX!J33</f>
        <v>32.29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11.996809359212977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714.096485769884</v>
      </c>
      <c r="P34" s="77">
        <v>37.42</v>
      </c>
      <c r="Q34" s="77">
        <v>23.64</v>
      </c>
      <c r="R34" s="80">
        <v>23.2</v>
      </c>
      <c r="S34" s="80">
        <v>0</v>
      </c>
      <c r="T34" s="78">
        <f>SUMPRODUCT(LTA!F34:AJ34,LTA!F$101:AJ$101,LTA!F$105:AJ$105)</f>
        <v>20.170000000000002</v>
      </c>
      <c r="U34" s="78">
        <f>SUMPRODUCT(LTA!F34:AJ34,LTA!F$102:AJ$102,LTA!F$105:AJ$105)</f>
        <v>244.73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-56</v>
      </c>
      <c r="AA34" s="117">
        <f>STOA!J34</f>
        <v>3.57</v>
      </c>
      <c r="AB34" s="117">
        <f>-STOA!P34</f>
        <v>0</v>
      </c>
      <c r="AC34">
        <f t="shared" si="0"/>
        <v>10.947028138378991</v>
      </c>
      <c r="AD34">
        <f t="shared" si="1"/>
        <v>1120.5362669907179</v>
      </c>
      <c r="AE34">
        <f>'IDT-1'!F34</f>
        <v>0</v>
      </c>
      <c r="AF34" s="26"/>
      <c r="AG34">
        <f t="shared" si="2"/>
        <v>1120.5362669907179</v>
      </c>
      <c r="AI34" s="75">
        <f>PXIL!J34</f>
        <v>0</v>
      </c>
      <c r="AJ34" s="75">
        <f>PXIL!P34</f>
        <v>0</v>
      </c>
      <c r="AK34" s="75">
        <f>RTM_IEX!J34</f>
        <v>39.06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11.996809359212977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710.22810937408406</v>
      </c>
      <c r="P35" s="77">
        <v>37.42</v>
      </c>
      <c r="Q35" s="77">
        <v>23.64</v>
      </c>
      <c r="R35" s="80">
        <v>23.2</v>
      </c>
      <c r="S35" s="80">
        <v>0</v>
      </c>
      <c r="T35" s="78">
        <f>SUMPRODUCT(LTA!F35:AJ35,LTA!F$101:AJ$101,LTA!F$105:AJ$105)</f>
        <v>31.849999999999998</v>
      </c>
      <c r="U35" s="78">
        <f>SUMPRODUCT(LTA!F35:AJ35,LTA!F$102:AJ$102,LTA!F$105:AJ$105)</f>
        <v>255.92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-52</v>
      </c>
      <c r="AA35" s="117">
        <f>STOA!J35</f>
        <v>3.57</v>
      </c>
      <c r="AB35" s="117">
        <f>-STOA!P35</f>
        <v>0</v>
      </c>
      <c r="AC35">
        <f t="shared" si="0"/>
        <v>10.819833916007173</v>
      </c>
      <c r="AD35">
        <f t="shared" si="1"/>
        <v>1114.24508481729</v>
      </c>
      <c r="AE35">
        <f>'IDT-1'!F35</f>
        <v>0</v>
      </c>
      <c r="AF35" s="26"/>
      <c r="AG35">
        <f t="shared" si="2"/>
        <v>1114.24508481729</v>
      </c>
      <c r="AI35" s="75">
        <f>PXIL!J35</f>
        <v>0</v>
      </c>
      <c r="AJ35" s="75">
        <f>PXIL!P35</f>
        <v>0</v>
      </c>
      <c r="AK35" s="75">
        <f>RTM_IEX!J35</f>
        <v>9.64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11.996809359212977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686.15353207188389</v>
      </c>
      <c r="P36" s="77">
        <v>37.42</v>
      </c>
      <c r="Q36" s="77">
        <v>23.64</v>
      </c>
      <c r="R36" s="80">
        <v>23.2</v>
      </c>
      <c r="S36" s="80">
        <v>0</v>
      </c>
      <c r="T36" s="78">
        <f>SUMPRODUCT(LTA!F36:AJ36,LTA!F$101:AJ$101,LTA!F$105:AJ$105)</f>
        <v>44.940000000000005</v>
      </c>
      <c r="U36" s="78">
        <f>SUMPRODUCT(LTA!F36:AJ36,LTA!F$102:AJ$102,LTA!F$105:AJ$105)</f>
        <v>267.35000000000002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-47</v>
      </c>
      <c r="AA36" s="117">
        <f>STOA!J36</f>
        <v>3.57</v>
      </c>
      <c r="AB36" s="117">
        <f>-STOA!P36</f>
        <v>0</v>
      </c>
      <c r="AC36">
        <f t="shared" si="0"/>
        <v>10.779362998136833</v>
      </c>
      <c r="AD36">
        <f t="shared" si="1"/>
        <v>1119.7309784329602</v>
      </c>
      <c r="AE36">
        <f>'IDT-1'!F36</f>
        <v>0</v>
      </c>
      <c r="AF36" s="26"/>
      <c r="AG36">
        <f t="shared" si="2"/>
        <v>1119.7309784329602</v>
      </c>
      <c r="AI36" s="75">
        <f>PXIL!J36</f>
        <v>0</v>
      </c>
      <c r="AJ36" s="75">
        <f>PXIL!P36</f>
        <v>0</v>
      </c>
      <c r="AK36" s="75">
        <f>RTM_IEX!J36</f>
        <v>9.64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11.996809359212977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675.31653852547242</v>
      </c>
      <c r="P37" s="77">
        <v>37.42</v>
      </c>
      <c r="Q37" s="77">
        <v>23.64</v>
      </c>
      <c r="R37" s="80">
        <v>23.2</v>
      </c>
      <c r="S37" s="80">
        <v>0</v>
      </c>
      <c r="T37" s="78">
        <f>SUMPRODUCT(LTA!F37:AJ37,LTA!F$101:AJ$101,LTA!F$105:AJ$105)</f>
        <v>56.87</v>
      </c>
      <c r="U37" s="78">
        <f>SUMPRODUCT(LTA!F37:AJ37,LTA!F$102:AJ$102,LTA!F$105:AJ$105)</f>
        <v>278.03999999999996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-68</v>
      </c>
      <c r="AA37" s="117">
        <f>STOA!J37</f>
        <v>3.57</v>
      </c>
      <c r="AB37" s="117">
        <f>-STOA!P37</f>
        <v>0</v>
      </c>
      <c r="AC37">
        <f t="shared" si="0"/>
        <v>11.069494132894512</v>
      </c>
      <c r="AD37">
        <f t="shared" si="1"/>
        <v>1110.2238537517908</v>
      </c>
      <c r="AE37">
        <f>'IDT-1'!F37</f>
        <v>0</v>
      </c>
      <c r="AF37" s="26"/>
      <c r="AG37">
        <f t="shared" si="2"/>
        <v>1110.2238537517908</v>
      </c>
      <c r="AI37" s="75">
        <f>PXIL!J37</f>
        <v>0</v>
      </c>
      <c r="AJ37" s="75">
        <f>PXIL!P37</f>
        <v>0</v>
      </c>
      <c r="AK37" s="75">
        <f>RTM_IEX!J37</f>
        <v>9.64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11.996809359212977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657.60269114617256</v>
      </c>
      <c r="P38" s="77">
        <v>37.42</v>
      </c>
      <c r="Q38" s="77">
        <v>23.64</v>
      </c>
      <c r="R38" s="80">
        <v>23.2</v>
      </c>
      <c r="S38" s="80">
        <v>0</v>
      </c>
      <c r="T38" s="78">
        <f>SUMPRODUCT(LTA!F38:AJ38,LTA!F$101:AJ$101,LTA!F$105:AJ$105)</f>
        <v>70.260000000000005</v>
      </c>
      <c r="U38" s="78">
        <f>SUMPRODUCT(LTA!F38:AJ38,LTA!F$102:AJ$102,LTA!F$105:AJ$105)</f>
        <v>284.08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-84</v>
      </c>
      <c r="AA38" s="117">
        <f>STOA!J38</f>
        <v>3.57</v>
      </c>
      <c r="AB38" s="117">
        <f>-STOA!P38</f>
        <v>0</v>
      </c>
      <c r="AC38">
        <f t="shared" si="0"/>
        <v>11.2689743163118</v>
      </c>
      <c r="AD38">
        <f t="shared" si="1"/>
        <v>1100.5505261890737</v>
      </c>
      <c r="AE38">
        <f>'IDT-1'!F38</f>
        <v>0</v>
      </c>
      <c r="AF38" s="26"/>
      <c r="AG38">
        <f t="shared" si="2"/>
        <v>1100.5505261890737</v>
      </c>
      <c r="AI38" s="75">
        <f>PXIL!J38</f>
        <v>0</v>
      </c>
      <c r="AJ38" s="75">
        <f>PXIL!P38</f>
        <v>0</v>
      </c>
      <c r="AK38" s="75">
        <f>RTM_IEX!J38</f>
        <v>14.45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11.901090135602233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653.47138219817248</v>
      </c>
      <c r="P39" s="77">
        <v>37.42</v>
      </c>
      <c r="Q39" s="77">
        <v>23.64</v>
      </c>
      <c r="R39" s="80">
        <v>23.2</v>
      </c>
      <c r="S39" s="80">
        <v>0</v>
      </c>
      <c r="T39" s="78">
        <f>SUMPRODUCT(LTA!F39:AJ39,LTA!F$101:AJ$101,LTA!F$105:AJ$105)</f>
        <v>80.28</v>
      </c>
      <c r="U39" s="78">
        <f>SUMPRODUCT(LTA!F39:AJ39,LTA!F$102:AJ$102,LTA!F$105:AJ$105)</f>
        <v>293.89999999999998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3.57</v>
      </c>
      <c r="AB39" s="117">
        <f>-STOA!P39</f>
        <v>0</v>
      </c>
      <c r="AC39">
        <f t="shared" si="0"/>
        <v>10.684373924414537</v>
      </c>
      <c r="AD39">
        <f t="shared" si="1"/>
        <v>1169.2980984093599</v>
      </c>
      <c r="AE39">
        <f>'IDT-1'!F39</f>
        <v>-53.540999999999997</v>
      </c>
      <c r="AF39" s="26"/>
      <c r="AG39">
        <f t="shared" si="2"/>
        <v>1115.75709840936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-17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11.901090135602233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647.4764729673725</v>
      </c>
      <c r="P40" s="77">
        <v>37.42</v>
      </c>
      <c r="Q40" s="77">
        <v>23.64</v>
      </c>
      <c r="R40" s="80">
        <v>23.2</v>
      </c>
      <c r="S40" s="80">
        <v>0</v>
      </c>
      <c r="T40" s="78">
        <f>SUMPRODUCT(LTA!F40:AJ40,LTA!F$101:AJ$101,LTA!F$105:AJ$105)</f>
        <v>87.48</v>
      </c>
      <c r="U40" s="78">
        <f>SUMPRODUCT(LTA!F40:AJ40,LTA!F$102:AJ$102,LTA!F$105:AJ$105)</f>
        <v>303.27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-8</v>
      </c>
      <c r="AA40" s="117">
        <f>STOA!J40</f>
        <v>3.57</v>
      </c>
      <c r="AB40" s="117">
        <f>-STOA!P40</f>
        <v>0</v>
      </c>
      <c r="AC40">
        <f t="shared" si="0"/>
        <v>10.848459743361062</v>
      </c>
      <c r="AD40">
        <f t="shared" si="1"/>
        <v>1171.7091033596137</v>
      </c>
      <c r="AE40">
        <f>'IDT-1'!F40</f>
        <v>0</v>
      </c>
      <c r="AF40" s="26"/>
      <c r="AG40">
        <f t="shared" si="2"/>
        <v>1171.7091033596137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-17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11.901090135602233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645.78753520187252</v>
      </c>
      <c r="P41" s="77">
        <v>37.42</v>
      </c>
      <c r="Q41" s="77">
        <v>23.64</v>
      </c>
      <c r="R41" s="80">
        <v>23.2</v>
      </c>
      <c r="S41" s="80">
        <v>0</v>
      </c>
      <c r="T41" s="78">
        <f>SUMPRODUCT(LTA!F41:AJ41,LTA!F$101:AJ$101,LTA!F$105:AJ$105)</f>
        <v>93.95</v>
      </c>
      <c r="U41" s="78">
        <f>SUMPRODUCT(LTA!F41:AJ41,LTA!F$102:AJ$102,LTA!F$105:AJ$105)</f>
        <v>311.83999999999997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38.54</v>
      </c>
      <c r="Z41" s="75">
        <f>IEX!P41</f>
        <v>0</v>
      </c>
      <c r="AA41" s="117">
        <f>STOA!J41</f>
        <v>3.57</v>
      </c>
      <c r="AB41" s="117">
        <f>-STOA!P41</f>
        <v>0</v>
      </c>
      <c r="AC41">
        <f t="shared" si="0"/>
        <v>11.30510109102466</v>
      </c>
      <c r="AD41">
        <f t="shared" si="1"/>
        <v>1223.1435242464499</v>
      </c>
      <c r="AE41">
        <f>'IDT-1'!F41</f>
        <v>0</v>
      </c>
      <c r="AF41" s="26"/>
      <c r="AG41">
        <f t="shared" si="2"/>
        <v>1223.1435242464499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11.901090135602233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642.63250652877252</v>
      </c>
      <c r="P42" s="77">
        <v>37.42</v>
      </c>
      <c r="Q42" s="77">
        <v>23.64</v>
      </c>
      <c r="R42" s="80">
        <v>23.2</v>
      </c>
      <c r="S42" s="80">
        <v>0</v>
      </c>
      <c r="T42" s="78">
        <f>SUMPRODUCT(LTA!F42:AJ42,LTA!F$101:AJ$101,LTA!F$105:AJ$105)</f>
        <v>101.23</v>
      </c>
      <c r="U42" s="78">
        <f>SUMPRODUCT(LTA!F42:AJ42,LTA!F$102:AJ$102,LTA!F$105:AJ$105)</f>
        <v>319.44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45.28</v>
      </c>
      <c r="Z42" s="75">
        <f>IEX!P42</f>
        <v>0</v>
      </c>
      <c r="AA42" s="117">
        <f>STOA!J42</f>
        <v>3.57</v>
      </c>
      <c r="AB42" s="117">
        <f>-STOA!P42</f>
        <v>0</v>
      </c>
      <c r="AC42">
        <f t="shared" si="0"/>
        <v>11.423202201090403</v>
      </c>
      <c r="AD42">
        <f t="shared" si="1"/>
        <v>1246.4903944632842</v>
      </c>
      <c r="AE42">
        <f>'IDT-1'!F42</f>
        <v>0</v>
      </c>
      <c r="AF42" s="26"/>
      <c r="AG42">
        <f t="shared" si="2"/>
        <v>1246.4903944632842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11.901090135602233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635.01576347007244</v>
      </c>
      <c r="P43" s="77">
        <v>37.42</v>
      </c>
      <c r="Q43" s="77">
        <v>23.64</v>
      </c>
      <c r="R43" s="80">
        <v>23.2</v>
      </c>
      <c r="S43" s="80">
        <v>0</v>
      </c>
      <c r="T43" s="78">
        <f>SUMPRODUCT(LTA!F43:AJ43,LTA!F$101:AJ$101,LTA!F$105:AJ$105)</f>
        <v>106.28</v>
      </c>
      <c r="U43" s="78">
        <f>SUMPRODUCT(LTA!F43:AJ43,LTA!F$102:AJ$102,LTA!F$105:AJ$105)</f>
        <v>325.77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52.03</v>
      </c>
      <c r="Z43" s="75">
        <f>IEX!P43</f>
        <v>0</v>
      </c>
      <c r="AA43" s="117">
        <f>STOA!J43</f>
        <v>3.57</v>
      </c>
      <c r="AB43" s="117">
        <f>-STOA!P43</f>
        <v>0</v>
      </c>
      <c r="AC43">
        <f t="shared" si="0"/>
        <v>11.426937586951889</v>
      </c>
      <c r="AD43">
        <f t="shared" si="1"/>
        <v>1266.9999160187226</v>
      </c>
      <c r="AE43">
        <f>'IDT-1'!F43</f>
        <v>0</v>
      </c>
      <c r="AF43" s="26"/>
      <c r="AG43">
        <f t="shared" si="2"/>
        <v>1266.9999160187226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11.901090135602233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631.10431230357244</v>
      </c>
      <c r="P44" s="77">
        <v>37.42</v>
      </c>
      <c r="Q44" s="77">
        <v>23.64</v>
      </c>
      <c r="R44" s="80">
        <v>23.2</v>
      </c>
      <c r="S44" s="80">
        <v>0</v>
      </c>
      <c r="T44" s="78">
        <f>SUMPRODUCT(LTA!F44:AJ44,LTA!F$101:AJ$101,LTA!F$105:AJ$105)</f>
        <v>111.16</v>
      </c>
      <c r="U44" s="78">
        <f>SUMPRODUCT(LTA!F44:AJ44,LTA!F$102:AJ$102,LTA!F$105:AJ$105)</f>
        <v>331.2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43.36</v>
      </c>
      <c r="Z44" s="75">
        <f>IEX!P44</f>
        <v>0</v>
      </c>
      <c r="AA44" s="117">
        <f>STOA!J44</f>
        <v>3.57</v>
      </c>
      <c r="AB44" s="117">
        <f>-STOA!P44</f>
        <v>0</v>
      </c>
      <c r="AC44">
        <f t="shared" si="0"/>
        <v>11.318167541464735</v>
      </c>
      <c r="AD44">
        <f t="shared" si="1"/>
        <v>1274.8372348977095</v>
      </c>
      <c r="AE44">
        <f>'IDT-1'!F44</f>
        <v>0</v>
      </c>
      <c r="AF44" s="26"/>
      <c r="AG44">
        <f t="shared" si="2"/>
        <v>1274.8372348977095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11.901090135602233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627.36926508372756</v>
      </c>
      <c r="P45" s="77">
        <v>37.42</v>
      </c>
      <c r="Q45" s="77">
        <v>23.64</v>
      </c>
      <c r="R45" s="80">
        <v>23.2</v>
      </c>
      <c r="S45" s="80">
        <v>0</v>
      </c>
      <c r="T45" s="78">
        <f>SUMPRODUCT(LTA!F45:AJ45,LTA!F$101:AJ$101,LTA!F$105:AJ$105)</f>
        <v>112.72</v>
      </c>
      <c r="U45" s="78">
        <f>SUMPRODUCT(LTA!F45:AJ45,LTA!F$102:AJ$102,LTA!F$105:AJ$105)</f>
        <v>335.47999999999996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39.5</v>
      </c>
      <c r="Z45" s="75">
        <f>IEX!P45</f>
        <v>0</v>
      </c>
      <c r="AA45" s="117">
        <f>STOA!J45</f>
        <v>3.57</v>
      </c>
      <c r="AB45" s="117">
        <f>-STOA!P45</f>
        <v>0</v>
      </c>
      <c r="AC45">
        <f t="shared" si="0"/>
        <v>11.302723125930102</v>
      </c>
      <c r="AD45">
        <f t="shared" si="1"/>
        <v>1273.0976320933996</v>
      </c>
      <c r="AE45">
        <f>'IDT-1'!F45</f>
        <v>0</v>
      </c>
      <c r="AF45" s="26"/>
      <c r="AG45">
        <f t="shared" si="2"/>
        <v>1273.0976320933996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11.901090135602233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627.36926508372756</v>
      </c>
      <c r="P46" s="77">
        <v>37.42</v>
      </c>
      <c r="Q46" s="77">
        <v>23.64</v>
      </c>
      <c r="R46" s="80">
        <v>23.2</v>
      </c>
      <c r="S46" s="80">
        <v>0</v>
      </c>
      <c r="T46" s="78">
        <f>SUMPRODUCT(LTA!F46:AJ46,LTA!F$101:AJ$101,LTA!F$105:AJ$105)</f>
        <v>110.4</v>
      </c>
      <c r="U46" s="78">
        <f>SUMPRODUCT(LTA!F46:AJ46,LTA!F$102:AJ$102,LTA!F$105:AJ$105)</f>
        <v>338.5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29.87</v>
      </c>
      <c r="Z46" s="75">
        <f>IEX!P46</f>
        <v>0</v>
      </c>
      <c r="AA46" s="117">
        <f>STOA!J46</f>
        <v>3.57</v>
      </c>
      <c r="AB46" s="117">
        <f>-STOA!P46</f>
        <v>0</v>
      </c>
      <c r="AC46">
        <f t="shared" si="0"/>
        <v>11.224139125930101</v>
      </c>
      <c r="AD46">
        <f t="shared" si="1"/>
        <v>1264.2462160933994</v>
      </c>
      <c r="AE46">
        <f>'IDT-1'!F46</f>
        <v>0</v>
      </c>
      <c r="AF46" s="26"/>
      <c r="AG46">
        <f t="shared" si="2"/>
        <v>1264.2462160933994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11.583436908943529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624.08008371168171</v>
      </c>
      <c r="P47" s="77">
        <v>37.42</v>
      </c>
      <c r="Q47" s="77">
        <v>23.64</v>
      </c>
      <c r="R47" s="80">
        <v>23.2</v>
      </c>
      <c r="S47" s="80">
        <v>0</v>
      </c>
      <c r="T47" s="78">
        <f>SUMPRODUCT(LTA!F47:AJ47,LTA!F$101:AJ$101,LTA!F$105:AJ$105)</f>
        <v>108.95</v>
      </c>
      <c r="U47" s="78">
        <f>SUMPRODUCT(LTA!F47:AJ47,LTA!F$102:AJ$102,LTA!F$105:AJ$105)</f>
        <v>340.95000000000005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14.45</v>
      </c>
      <c r="Z47" s="75">
        <f>IEX!P47</f>
        <v>0</v>
      </c>
      <c r="AA47" s="117">
        <f>STOA!J47</f>
        <v>3.57</v>
      </c>
      <c r="AB47" s="117">
        <f>-STOA!P47</f>
        <v>0</v>
      </c>
      <c r="AC47">
        <f t="shared" si="0"/>
        <v>11.065502981461504</v>
      </c>
      <c r="AD47">
        <f t="shared" si="1"/>
        <v>1246.3780176391638</v>
      </c>
      <c r="AE47">
        <f>'IDT-1'!F47</f>
        <v>0</v>
      </c>
      <c r="AF47" s="26"/>
      <c r="AG47">
        <f t="shared" si="2"/>
        <v>1246.3780176391638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11.583436908943529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621.74874233341018</v>
      </c>
      <c r="P48" s="77">
        <v>37.42</v>
      </c>
      <c r="Q48" s="77">
        <v>23.64</v>
      </c>
      <c r="R48" s="80">
        <v>23.2</v>
      </c>
      <c r="S48" s="80">
        <v>0</v>
      </c>
      <c r="T48" s="78">
        <f>SUMPRODUCT(LTA!F48:AJ48,LTA!F$101:AJ$101,LTA!F$105:AJ$105)</f>
        <v>109.42</v>
      </c>
      <c r="U48" s="78">
        <f>SUMPRODUCT(LTA!F48:AJ48,LTA!F$102:AJ$102,LTA!F$105:AJ$105)</f>
        <v>342.54999999999995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1.93</v>
      </c>
      <c r="Z48" s="75">
        <f>IEX!P48</f>
        <v>0</v>
      </c>
      <c r="AA48" s="117">
        <f>STOA!J48</f>
        <v>3.57</v>
      </c>
      <c r="AB48" s="117">
        <f>-STOA!P48</f>
        <v>0</v>
      </c>
      <c r="AC48">
        <f t="shared" si="0"/>
        <v>10.953027177332711</v>
      </c>
      <c r="AD48">
        <f t="shared" si="1"/>
        <v>1233.7091520650208</v>
      </c>
      <c r="AE48">
        <f>'IDT-1'!F48</f>
        <v>0</v>
      </c>
      <c r="AF48" s="26"/>
      <c r="AG48">
        <f t="shared" si="2"/>
        <v>1233.7091520650208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11.583436908943529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621.97775651673135</v>
      </c>
      <c r="P49" s="77">
        <v>37.42</v>
      </c>
      <c r="Q49" s="77">
        <v>23.64</v>
      </c>
      <c r="R49" s="80">
        <v>23.2</v>
      </c>
      <c r="S49" s="80">
        <v>0</v>
      </c>
      <c r="T49" s="78">
        <f>SUMPRODUCT(LTA!F49:AJ49,LTA!F$101:AJ$101,LTA!F$105:AJ$105)</f>
        <v>108.81</v>
      </c>
      <c r="U49" s="78">
        <f>SUMPRODUCT(LTA!F49:AJ49,LTA!F$102:AJ$102,LTA!F$105:AJ$105)</f>
        <v>343.48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3.57</v>
      </c>
      <c r="AB49" s="117">
        <f>-STOA!P49</f>
        <v>0</v>
      </c>
      <c r="AC49">
        <f t="shared" si="0"/>
        <v>11.068034502145938</v>
      </c>
      <c r="AD49">
        <f t="shared" si="1"/>
        <v>1246.6631589235287</v>
      </c>
      <c r="AE49">
        <f>'IDT-1'!F49</f>
        <v>0</v>
      </c>
      <c r="AF49" s="26"/>
      <c r="AG49">
        <f t="shared" si="2"/>
        <v>1246.6631589235287</v>
      </c>
      <c r="AI49" s="75">
        <f>PXIL!J49</f>
        <v>0</v>
      </c>
      <c r="AJ49" s="75">
        <f>PXIL!P49</f>
        <v>0</v>
      </c>
      <c r="AK49" s="75">
        <f>RTM_IEX!J49</f>
        <v>14.45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11.583436908943529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621.95889721393132</v>
      </c>
      <c r="P50" s="77">
        <v>37.42</v>
      </c>
      <c r="Q50" s="77">
        <v>23.64</v>
      </c>
      <c r="R50" s="80">
        <v>23.2</v>
      </c>
      <c r="S50" s="80">
        <v>0</v>
      </c>
      <c r="T50" s="78">
        <f>SUMPRODUCT(LTA!F50:AJ50,LTA!F$101:AJ$101,LTA!F$105:AJ$105)</f>
        <v>108.05</v>
      </c>
      <c r="U50" s="78">
        <f>SUMPRODUCT(LTA!F50:AJ50,LTA!F$102:AJ$102,LTA!F$105:AJ$105)</f>
        <v>343.77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3.57</v>
      </c>
      <c r="AB50" s="117">
        <f>-STOA!P50</f>
        <v>0</v>
      </c>
      <c r="AC50">
        <f t="shared" si="0"/>
        <v>10.936572540281299</v>
      </c>
      <c r="AD50">
        <f t="shared" si="1"/>
        <v>1231.8557615825935</v>
      </c>
      <c r="AE50">
        <f>'IDT-1'!F50</f>
        <v>0</v>
      </c>
      <c r="AF50" s="26"/>
      <c r="AG50">
        <f t="shared" si="2"/>
        <v>1231.8557615825935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11.583436908943529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51.09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621.34721592272331</v>
      </c>
      <c r="P51" s="77">
        <v>37.42</v>
      </c>
      <c r="Q51" s="77">
        <v>23.64</v>
      </c>
      <c r="R51" s="80">
        <v>23.2</v>
      </c>
      <c r="S51" s="80">
        <v>0</v>
      </c>
      <c r="T51" s="78">
        <f>SUMPRODUCT(LTA!F51:AJ51,LTA!F$101:AJ$101,LTA!F$105:AJ$105)</f>
        <v>108.2</v>
      </c>
      <c r="U51" s="78">
        <f>SUMPRODUCT(LTA!F51:AJ51,LTA!F$102:AJ$102,LTA!F$105:AJ$105)</f>
        <v>342.81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3.4699999999999998</v>
      </c>
      <c r="AB51" s="117">
        <f>-STOA!P51</f>
        <v>0</v>
      </c>
      <c r="AC51">
        <f t="shared" si="0"/>
        <v>10.76029374491867</v>
      </c>
      <c r="AD51">
        <f t="shared" si="1"/>
        <v>1212.0003590867482</v>
      </c>
      <c r="AE51">
        <f>'IDT-1'!F51</f>
        <v>0</v>
      </c>
      <c r="AF51" s="26"/>
      <c r="AG51">
        <f t="shared" si="2"/>
        <v>1212.0003590867482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11.583436908943529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51.09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621.34721592272331</v>
      </c>
      <c r="P52" s="77">
        <v>37.42</v>
      </c>
      <c r="Q52" s="77">
        <v>23.64</v>
      </c>
      <c r="R52" s="80">
        <v>23.2</v>
      </c>
      <c r="S52" s="80">
        <v>0</v>
      </c>
      <c r="T52" s="78">
        <f>SUMPRODUCT(LTA!F52:AJ52,LTA!F$101:AJ$101,LTA!F$105:AJ$105)</f>
        <v>107.32</v>
      </c>
      <c r="U52" s="78">
        <f>SUMPRODUCT(LTA!F52:AJ52,LTA!F$102:AJ$102,LTA!F$105:AJ$105)</f>
        <v>341.11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3.4699999999999998</v>
      </c>
      <c r="AB52" s="117">
        <f>-STOA!P52</f>
        <v>0</v>
      </c>
      <c r="AC52">
        <f t="shared" si="0"/>
        <v>10.737589744918669</v>
      </c>
      <c r="AD52">
        <f t="shared" si="1"/>
        <v>1209.443063086748</v>
      </c>
      <c r="AE52">
        <f>'IDT-1'!F52</f>
        <v>0</v>
      </c>
      <c r="AF52" s="26"/>
      <c r="AG52">
        <f t="shared" si="2"/>
        <v>1209.443063086748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11.583436908943529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50.000000000000014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625.82995537732324</v>
      </c>
      <c r="P53" s="77">
        <v>37.42</v>
      </c>
      <c r="Q53" s="77">
        <v>23.64</v>
      </c>
      <c r="R53" s="80">
        <v>23.2</v>
      </c>
      <c r="S53" s="80">
        <v>0</v>
      </c>
      <c r="T53" s="78">
        <f>SUMPRODUCT(LTA!F53:AJ53,LTA!F$101:AJ$101,LTA!F$105:AJ$105)</f>
        <v>107.35</v>
      </c>
      <c r="U53" s="78">
        <f>SUMPRODUCT(LTA!F53:AJ53,LTA!F$102:AJ$102,LTA!F$105:AJ$105)</f>
        <v>337.8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3.4699999999999998</v>
      </c>
      <c r="AB53" s="117">
        <f>-STOA!P53</f>
        <v>0</v>
      </c>
      <c r="AC53">
        <f t="shared" si="0"/>
        <v>10.73858185211915</v>
      </c>
      <c r="AD53">
        <f t="shared" si="1"/>
        <v>1209.5548104341478</v>
      </c>
      <c r="AE53">
        <f>'IDT-1'!F53</f>
        <v>0</v>
      </c>
      <c r="AF53" s="26"/>
      <c r="AG53">
        <f t="shared" si="2"/>
        <v>1209.5548104341478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10.589999999999998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50.000000000000014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621.32010685834359</v>
      </c>
      <c r="P54" s="77">
        <v>37.42</v>
      </c>
      <c r="Q54" s="77">
        <v>23.64</v>
      </c>
      <c r="R54" s="80">
        <v>23.2</v>
      </c>
      <c r="S54" s="80">
        <v>0</v>
      </c>
      <c r="T54" s="78">
        <f>SUMPRODUCT(LTA!F54:AJ54,LTA!F$101:AJ$101,LTA!F$105:AJ$105)</f>
        <v>107.34</v>
      </c>
      <c r="U54" s="78">
        <f>SUMPRODUCT(LTA!F54:AJ54,LTA!F$102:AJ$102,LTA!F$105:AJ$105)</f>
        <v>336.56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3.4699999999999998</v>
      </c>
      <c r="AB54" s="117">
        <f>-STOA!P54</f>
        <v>0</v>
      </c>
      <c r="AC54">
        <f t="shared" si="0"/>
        <v>10.812324853186356</v>
      </c>
      <c r="AD54">
        <f t="shared" si="1"/>
        <v>1187.7277820051575</v>
      </c>
      <c r="AE54">
        <f>'IDT-1'!F54</f>
        <v>0</v>
      </c>
      <c r="AF54" s="26"/>
      <c r="AG54">
        <f t="shared" si="2"/>
        <v>1187.7277820051575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10.589999999999998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536.07925441142174</v>
      </c>
      <c r="P55" s="77">
        <v>37.42</v>
      </c>
      <c r="Q55" s="77">
        <v>23.64</v>
      </c>
      <c r="R55" s="80">
        <v>23.2</v>
      </c>
      <c r="S55" s="80">
        <v>0</v>
      </c>
      <c r="T55" s="78">
        <f>SUMPRODUCT(LTA!F55:AJ55,LTA!F$101:AJ$101,LTA!F$105:AJ$105)</f>
        <v>107.31</v>
      </c>
      <c r="U55" s="78">
        <f>SUMPRODUCT(LTA!F55:AJ55,LTA!F$102:AJ$102,LTA!F$105:AJ$105)</f>
        <v>311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3.4699999999999998</v>
      </c>
      <c r="AB55" s="117">
        <f>-STOA!P55</f>
        <v>0</v>
      </c>
      <c r="AC55">
        <f t="shared" si="0"/>
        <v>10.058966539708326</v>
      </c>
      <c r="AD55">
        <f t="shared" si="1"/>
        <v>1052.6502878717135</v>
      </c>
      <c r="AE55">
        <f>'IDT-1'!F55</f>
        <v>0</v>
      </c>
      <c r="AF55" s="26"/>
      <c r="AG55">
        <f t="shared" si="2"/>
        <v>1052.6502878717135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10.589999999999998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478.57377488948879</v>
      </c>
      <c r="P56" s="77">
        <v>37.42</v>
      </c>
      <c r="Q56" s="77">
        <v>23.64</v>
      </c>
      <c r="R56" s="80">
        <v>23.2</v>
      </c>
      <c r="S56" s="80">
        <v>0</v>
      </c>
      <c r="T56" s="78">
        <f>SUMPRODUCT(LTA!F56:AJ56,LTA!F$101:AJ$101,LTA!F$105:AJ$105)</f>
        <v>107.85</v>
      </c>
      <c r="U56" s="78">
        <f>SUMPRODUCT(LTA!F56:AJ56,LTA!F$102:AJ$102,LTA!F$105:AJ$105)</f>
        <v>309.79999999999995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3.4699999999999998</v>
      </c>
      <c r="AB56" s="117">
        <f>-STOA!P56</f>
        <v>0</v>
      </c>
      <c r="AC56">
        <f t="shared" si="0"/>
        <v>9.4139384070823837</v>
      </c>
      <c r="AD56">
        <f t="shared" si="1"/>
        <v>1010.1298364824064</v>
      </c>
      <c r="AE56">
        <f>'IDT-1'!F56</f>
        <v>0</v>
      </c>
      <c r="AF56" s="26"/>
      <c r="AG56">
        <f t="shared" si="2"/>
        <v>1010.1298364824064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10.589999999999998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486.00864760093361</v>
      </c>
      <c r="P57" s="77">
        <v>37.42</v>
      </c>
      <c r="Q57" s="77">
        <v>23.64</v>
      </c>
      <c r="R57" s="80">
        <v>23.2</v>
      </c>
      <c r="S57" s="80">
        <v>0</v>
      </c>
      <c r="T57" s="78">
        <f>SUMPRODUCT(LTA!F57:AJ57,LTA!F$101:AJ$101,LTA!F$105:AJ$105)</f>
        <v>108.28</v>
      </c>
      <c r="U57" s="78">
        <f>SUMPRODUCT(LTA!F57:AJ57,LTA!F$102:AJ$102,LTA!F$105:AJ$105)</f>
        <v>307.57000000000005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3.4699999999999998</v>
      </c>
      <c r="AB57" s="117">
        <f>-STOA!P57</f>
        <v>0</v>
      </c>
      <c r="AC57">
        <f t="shared" si="0"/>
        <v>9.2415720988882164</v>
      </c>
      <c r="AD57">
        <f t="shared" si="1"/>
        <v>1040.9370755020454</v>
      </c>
      <c r="AE57">
        <f>'IDT-1'!F57</f>
        <v>0</v>
      </c>
      <c r="AF57" s="26"/>
      <c r="AG57">
        <f t="shared" si="2"/>
        <v>1040.9370755020454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10.589999999999998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545.94372803074509</v>
      </c>
      <c r="P58" s="77">
        <v>37.42</v>
      </c>
      <c r="Q58" s="77">
        <v>23.64</v>
      </c>
      <c r="R58" s="80">
        <v>23.2</v>
      </c>
      <c r="S58" s="80">
        <v>0</v>
      </c>
      <c r="T58" s="78">
        <f>SUMPRODUCT(LTA!F58:AJ58,LTA!F$101:AJ$101,LTA!F$105:AJ$105)</f>
        <v>108.63</v>
      </c>
      <c r="U58" s="78">
        <f>SUMPRODUCT(LTA!F58:AJ58,LTA!F$102:AJ$102,LTA!F$105:AJ$105)</f>
        <v>304.28000000000003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3.4699999999999998</v>
      </c>
      <c r="AB58" s="117">
        <f>-STOA!P58</f>
        <v>0</v>
      </c>
      <c r="AC58">
        <f t="shared" si="0"/>
        <v>9.7431288066705584</v>
      </c>
      <c r="AD58">
        <f t="shared" si="1"/>
        <v>1097.4305992240747</v>
      </c>
      <c r="AE58">
        <f>'IDT-1'!F58</f>
        <v>0</v>
      </c>
      <c r="AF58" s="26"/>
      <c r="AG58">
        <f t="shared" si="2"/>
        <v>1097.4305992240747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10.589999999999998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565.21375111327279</v>
      </c>
      <c r="P59" s="77">
        <v>37.42</v>
      </c>
      <c r="Q59" s="77">
        <v>23.64</v>
      </c>
      <c r="R59" s="80">
        <v>23.2</v>
      </c>
      <c r="S59" s="80">
        <v>0</v>
      </c>
      <c r="T59" s="78">
        <f>SUMPRODUCT(LTA!F59:AJ59,LTA!F$101:AJ$101,LTA!F$105:AJ$105)</f>
        <v>105.64</v>
      </c>
      <c r="U59" s="78">
        <f>SUMPRODUCT(LTA!F59:AJ59,LTA!F$102:AJ$102,LTA!F$105:AJ$105)</f>
        <v>300.57000000000005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3.4699999999999998</v>
      </c>
      <c r="AB59" s="117">
        <f>-STOA!P59</f>
        <v>0</v>
      </c>
      <c r="AC59">
        <f t="shared" si="0"/>
        <v>9.8537450097968016</v>
      </c>
      <c r="AD59">
        <f t="shared" si="1"/>
        <v>1109.890006103476</v>
      </c>
      <c r="AE59">
        <f>'IDT-1'!F59</f>
        <v>0</v>
      </c>
      <c r="AF59" s="26"/>
      <c r="AG59">
        <f t="shared" si="2"/>
        <v>1109.890006103476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10.589999999999998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574.84940065077205</v>
      </c>
      <c r="P60" s="77">
        <v>37.42</v>
      </c>
      <c r="Q60" s="77">
        <v>23.64</v>
      </c>
      <c r="R60" s="80">
        <v>23.2</v>
      </c>
      <c r="S60" s="80">
        <v>0</v>
      </c>
      <c r="T60" s="78">
        <f>SUMPRODUCT(LTA!F60:AJ60,LTA!F$101:AJ$101,LTA!F$105:AJ$105)</f>
        <v>102.56</v>
      </c>
      <c r="U60" s="78">
        <f>SUMPRODUCT(LTA!F60:AJ60,LTA!F$102:AJ$102,LTA!F$105:AJ$105)</f>
        <v>295.75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3.4699999999999998</v>
      </c>
      <c r="AB60" s="117">
        <f>-STOA!P60</f>
        <v>0</v>
      </c>
      <c r="AC60">
        <f t="shared" si="0"/>
        <v>10.123426725726794</v>
      </c>
      <c r="AD60">
        <f t="shared" si="1"/>
        <v>1140.2659739250453</v>
      </c>
      <c r="AE60">
        <f>'IDT-1'!F60</f>
        <v>0</v>
      </c>
      <c r="AF60" s="26"/>
      <c r="AG60">
        <f t="shared" si="2"/>
        <v>1140.2659739250453</v>
      </c>
      <c r="AI60" s="75">
        <f>PXIL!J60</f>
        <v>0</v>
      </c>
      <c r="AJ60" s="75">
        <f>PXIL!P60</f>
        <v>0</v>
      </c>
      <c r="AK60" s="75">
        <f>RTM_IEX!J60</f>
        <v>28.91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10.589999999999998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584.48377195080809</v>
      </c>
      <c r="P61" s="77">
        <v>37.42</v>
      </c>
      <c r="Q61" s="77">
        <v>23.64</v>
      </c>
      <c r="R61" s="80">
        <v>23.2</v>
      </c>
      <c r="S61" s="80">
        <v>0</v>
      </c>
      <c r="T61" s="78">
        <f>SUMPRODUCT(LTA!F61:AJ61,LTA!F$101:AJ$101,LTA!F$105:AJ$105)</f>
        <v>96.77000000000001</v>
      </c>
      <c r="U61" s="78">
        <f>SUMPRODUCT(LTA!F61:AJ61,LTA!F$102:AJ$102,LTA!F$105:AJ$105)</f>
        <v>290.09000000000003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3.4699999999999998</v>
      </c>
      <c r="AB61" s="117">
        <f>-STOA!P61</f>
        <v>0</v>
      </c>
      <c r="AC61">
        <f t="shared" si="0"/>
        <v>9.8530411931671136</v>
      </c>
      <c r="AD61">
        <f t="shared" si="1"/>
        <v>1109.8107307576411</v>
      </c>
      <c r="AE61">
        <f>'IDT-1'!F61</f>
        <v>0</v>
      </c>
      <c r="AF61" s="26"/>
      <c r="AG61">
        <f t="shared" si="2"/>
        <v>1109.8107307576411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10.589999999999998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609.85846855910961</v>
      </c>
      <c r="P62" s="77">
        <v>37.42</v>
      </c>
      <c r="Q62" s="77">
        <v>23.64</v>
      </c>
      <c r="R62" s="80">
        <v>23.2</v>
      </c>
      <c r="S62" s="80">
        <v>0</v>
      </c>
      <c r="T62" s="78">
        <f>SUMPRODUCT(LTA!F62:AJ62,LTA!F$101:AJ$101,LTA!F$105:AJ$105)</f>
        <v>90.26</v>
      </c>
      <c r="U62" s="78">
        <f>SUMPRODUCT(LTA!F62:AJ62,LTA!F$102:AJ$102,LTA!F$105:AJ$105)</f>
        <v>283.33000000000004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3.4699999999999998</v>
      </c>
      <c r="AB62" s="117">
        <f>-STOA!P62</f>
        <v>0</v>
      </c>
      <c r="AC62">
        <f t="shared" si="0"/>
        <v>9.9595625233201641</v>
      </c>
      <c r="AD62">
        <f t="shared" si="1"/>
        <v>1121.8089060357895</v>
      </c>
      <c r="AE62">
        <f>'IDT-1'!F62</f>
        <v>0</v>
      </c>
      <c r="AF62" s="26"/>
      <c r="AG62">
        <f t="shared" si="2"/>
        <v>1121.8089060357895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10.589999999999998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624.69322146114553</v>
      </c>
      <c r="P63" s="77">
        <v>37.42</v>
      </c>
      <c r="Q63" s="77">
        <v>23.64</v>
      </c>
      <c r="R63" s="80">
        <v>23.2</v>
      </c>
      <c r="S63" s="80">
        <v>0</v>
      </c>
      <c r="T63" s="78">
        <f>SUMPRODUCT(LTA!F63:AJ63,LTA!F$101:AJ$101,LTA!F$105:AJ$105)</f>
        <v>86.06</v>
      </c>
      <c r="U63" s="78">
        <f>SUMPRODUCT(LTA!F63:AJ63,LTA!F$102:AJ$102,LTA!F$105:AJ$105)</f>
        <v>298.14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-43</v>
      </c>
      <c r="AA63" s="117">
        <f>STOA!J63</f>
        <v>3.4699999999999998</v>
      </c>
      <c r="AB63" s="117">
        <f>-STOA!P63</f>
        <v>0</v>
      </c>
      <c r="AC63">
        <f t="shared" si="0"/>
        <v>10.737715832312482</v>
      </c>
      <c r="AD63">
        <f t="shared" si="1"/>
        <v>1123.0755056288333</v>
      </c>
      <c r="AE63">
        <f>'IDT-1'!F63</f>
        <v>-24</v>
      </c>
      <c r="AF63" s="26"/>
      <c r="AG63">
        <f t="shared" si="2"/>
        <v>1099.0755056288333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10.589999999999998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624.69034930423288</v>
      </c>
      <c r="P64" s="77">
        <v>37.42</v>
      </c>
      <c r="Q64" s="77">
        <v>23.64</v>
      </c>
      <c r="R64" s="80">
        <v>23.2</v>
      </c>
      <c r="S64" s="80">
        <v>0</v>
      </c>
      <c r="T64" s="78">
        <f>SUMPRODUCT(LTA!F64:AJ64,LTA!F$101:AJ$101,LTA!F$105:AJ$105)</f>
        <v>79.760000000000005</v>
      </c>
      <c r="U64" s="78">
        <f>SUMPRODUCT(LTA!F64:AJ64,LTA!F$102:AJ$102,LTA!F$105:AJ$105)</f>
        <v>289.75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3.4699999999999998</v>
      </c>
      <c r="AB64" s="117">
        <f>-STOA!P64</f>
        <v>0</v>
      </c>
      <c r="AC64">
        <f t="shared" si="0"/>
        <v>10.226659073877249</v>
      </c>
      <c r="AD64">
        <f t="shared" si="1"/>
        <v>1151.8936902303556</v>
      </c>
      <c r="AE64">
        <f>'IDT-1'!F64</f>
        <v>-41.381</v>
      </c>
      <c r="AF64" s="26"/>
      <c r="AG64">
        <f t="shared" si="2"/>
        <v>1110.5126902303555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10.589999999999998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626.57193912883281</v>
      </c>
      <c r="P65" s="77">
        <v>37.42</v>
      </c>
      <c r="Q65" s="77">
        <v>23.64</v>
      </c>
      <c r="R65" s="80">
        <v>23.2</v>
      </c>
      <c r="S65" s="80">
        <v>0</v>
      </c>
      <c r="T65" s="78">
        <f>SUMPRODUCT(LTA!F65:AJ65,LTA!F$101:AJ$101,LTA!F$105:AJ$105)</f>
        <v>75.210000000000008</v>
      </c>
      <c r="U65" s="78">
        <f>SUMPRODUCT(LTA!F65:AJ65,LTA!F$102:AJ$102,LTA!F$105:AJ$105)</f>
        <v>280.32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-20</v>
      </c>
      <c r="AA65" s="117">
        <f>STOA!J65</f>
        <v>3.4699999999999998</v>
      </c>
      <c r="AB65" s="117">
        <f>-STOA!P65</f>
        <v>0</v>
      </c>
      <c r="AC65">
        <f t="shared" si="0"/>
        <v>10.297755614777635</v>
      </c>
      <c r="AD65">
        <f t="shared" si="1"/>
        <v>1119.7241835140553</v>
      </c>
      <c r="AE65">
        <f>'IDT-1'!F65</f>
        <v>-27.161000000000001</v>
      </c>
      <c r="AF65" s="26"/>
      <c r="AG65">
        <f t="shared" si="2"/>
        <v>1092.5631835140553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10.589999999999998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632.06085560133295</v>
      </c>
      <c r="P66" s="77">
        <v>37.42</v>
      </c>
      <c r="Q66" s="77">
        <v>23.64</v>
      </c>
      <c r="R66" s="80">
        <v>23.2</v>
      </c>
      <c r="S66" s="80">
        <v>0</v>
      </c>
      <c r="T66" s="78">
        <f>SUMPRODUCT(LTA!F66:AJ66,LTA!F$101:AJ$101,LTA!F$105:AJ$105)</f>
        <v>72.34</v>
      </c>
      <c r="U66" s="78">
        <f>SUMPRODUCT(LTA!F66:AJ66,LTA!F$102:AJ$102,LTA!F$105:AJ$105)</f>
        <v>270.66999999999996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-20</v>
      </c>
      <c r="AA66" s="117">
        <f>STOA!J66</f>
        <v>3.4699999999999998</v>
      </c>
      <c r="AB66" s="117">
        <f>-STOA!P66</f>
        <v>0</v>
      </c>
      <c r="AC66">
        <f t="shared" si="0"/>
        <v>10.235882079735635</v>
      </c>
      <c r="AD66">
        <f t="shared" si="1"/>
        <v>1112.7549735215973</v>
      </c>
      <c r="AE66">
        <f>'IDT-1'!F66</f>
        <v>-6.181</v>
      </c>
      <c r="AF66" s="26"/>
      <c r="AG66">
        <f t="shared" si="2"/>
        <v>1106.5739735215973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10.589999999999998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637.89234048830485</v>
      </c>
      <c r="P67" s="77">
        <v>37.42</v>
      </c>
      <c r="Q67" s="77">
        <v>23.64</v>
      </c>
      <c r="R67" s="80">
        <v>23.2</v>
      </c>
      <c r="S67" s="80">
        <v>0</v>
      </c>
      <c r="T67" s="78">
        <f>SUMPRODUCT(LTA!F67:AJ67,LTA!F$101:AJ$101,LTA!F$105:AJ$105)</f>
        <v>69.53</v>
      </c>
      <c r="U67" s="78">
        <f>SUMPRODUCT(LTA!F67:AJ67,LTA!F$102:AJ$102,LTA!F$105:AJ$105)</f>
        <v>260.73999999999995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3.57</v>
      </c>
      <c r="AB67" s="117">
        <f>-STOA!P67</f>
        <v>0</v>
      </c>
      <c r="AC67">
        <f t="shared" si="0"/>
        <v>10.087185871519036</v>
      </c>
      <c r="AD67">
        <f t="shared" si="1"/>
        <v>1116.0951546167857</v>
      </c>
      <c r="AE67">
        <f>'IDT-1'!F67</f>
        <v>-6.3319999999999999</v>
      </c>
      <c r="AF67" s="26"/>
      <c r="AG67">
        <f t="shared" si="2"/>
        <v>1109.7631546167856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10.589999999999998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637.89236500952904</v>
      </c>
      <c r="P68" s="77">
        <v>37.42</v>
      </c>
      <c r="Q68" s="77">
        <v>23.64</v>
      </c>
      <c r="R68" s="80">
        <v>23.2</v>
      </c>
      <c r="S68" s="80">
        <v>0</v>
      </c>
      <c r="T68" s="78">
        <f>SUMPRODUCT(LTA!F68:AJ68,LTA!F$101:AJ$101,LTA!F$105:AJ$105)</f>
        <v>63.45</v>
      </c>
      <c r="U68" s="78">
        <f>SUMPRODUCT(LTA!F68:AJ68,LTA!F$102:AJ$102,LTA!F$105:AJ$105)</f>
        <v>250.26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12.53</v>
      </c>
      <c r="Z68" s="75">
        <f>IEX!P68</f>
        <v>0</v>
      </c>
      <c r="AA68" s="117">
        <f>STOA!J68</f>
        <v>3.57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9.9629408120838558</v>
      </c>
      <c r="AD68">
        <f t="shared" ref="AD68:AD98" si="4">SUM(B68:AB68,AI68:AR68)-AC68</f>
        <v>1122.1894241974451</v>
      </c>
      <c r="AE68">
        <f>'IDT-1'!F68</f>
        <v>0</v>
      </c>
      <c r="AF68" s="26"/>
      <c r="AG68">
        <f t="shared" ref="AG68:AG98" si="5">SUM(AD68:AF68)</f>
        <v>1122.1894241974451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10.589999999999998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632.12716948958632</v>
      </c>
      <c r="P69" s="77">
        <v>37.42</v>
      </c>
      <c r="Q69" s="77">
        <v>23.64</v>
      </c>
      <c r="R69" s="80">
        <v>23.2</v>
      </c>
      <c r="S69" s="80">
        <v>0</v>
      </c>
      <c r="T69" s="78">
        <f>SUMPRODUCT(LTA!F69:AJ69,LTA!F$101:AJ$101,LTA!F$105:AJ$105)</f>
        <v>56.28</v>
      </c>
      <c r="U69" s="78">
        <f>SUMPRODUCT(LTA!F69:AJ69,LTA!F$102:AJ$102,LTA!F$105:AJ$105)</f>
        <v>239.83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24.43</v>
      </c>
      <c r="Z69" s="75">
        <f>IEX!P69</f>
        <v>0</v>
      </c>
      <c r="AA69" s="117">
        <f>STOA!J69</f>
        <v>3.57</v>
      </c>
      <c r="AB69" s="117">
        <f>-STOA!P69</f>
        <v>0</v>
      </c>
      <c r="AC69">
        <f t="shared" si="3"/>
        <v>9.8620470915083605</v>
      </c>
      <c r="AD69">
        <f t="shared" si="4"/>
        <v>1110.8251223980778</v>
      </c>
      <c r="AE69">
        <f>'IDT-1'!F69</f>
        <v>0</v>
      </c>
      <c r="AF69" s="26"/>
      <c r="AG69">
        <f t="shared" si="5"/>
        <v>1110.8251223980778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10.589999999999998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638.0331944836098</v>
      </c>
      <c r="P70" s="77">
        <v>37.42</v>
      </c>
      <c r="Q70" s="77">
        <v>23.64</v>
      </c>
      <c r="R70" s="80">
        <v>22.000000000000004</v>
      </c>
      <c r="S70" s="80">
        <v>0</v>
      </c>
      <c r="T70" s="78">
        <f>SUMPRODUCT(LTA!F70:AJ70,LTA!F$101:AJ$101,LTA!F$105:AJ$105)</f>
        <v>45.47</v>
      </c>
      <c r="U70" s="78">
        <f>SUMPRODUCT(LTA!F70:AJ70,LTA!F$102:AJ$102,LTA!F$105:AJ$105)</f>
        <v>229.57000000000002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44.51</v>
      </c>
      <c r="Z70" s="75">
        <f>IEX!P70</f>
        <v>0</v>
      </c>
      <c r="AA70" s="117">
        <f>STOA!J70</f>
        <v>3.57</v>
      </c>
      <c r="AB70" s="117">
        <f>-STOA!P70</f>
        <v>0</v>
      </c>
      <c r="AC70">
        <f t="shared" si="3"/>
        <v>9.8947481114557654</v>
      </c>
      <c r="AD70">
        <f t="shared" si="4"/>
        <v>1114.5084463721539</v>
      </c>
      <c r="AE70">
        <f>'IDT-1'!F70</f>
        <v>0</v>
      </c>
      <c r="AF70" s="26"/>
      <c r="AG70">
        <f t="shared" si="5"/>
        <v>1114.5084463721539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10.589999999999998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639.61019827226221</v>
      </c>
      <c r="P71" s="77">
        <v>37.42</v>
      </c>
      <c r="Q71" s="77">
        <v>23.64</v>
      </c>
      <c r="R71" s="80">
        <v>17.39</v>
      </c>
      <c r="S71" s="80">
        <v>0</v>
      </c>
      <c r="T71" s="78">
        <f>SUMPRODUCT(LTA!F71:AJ71,LTA!F$101:AJ$101,LTA!F$105:AJ$105)</f>
        <v>38.29</v>
      </c>
      <c r="U71" s="78">
        <f>SUMPRODUCT(LTA!F71:AJ71,LTA!F$102:AJ$102,LTA!F$105:AJ$105)</f>
        <v>223.23000000000002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61.94</v>
      </c>
      <c r="Z71" s="75">
        <f>IEX!P71</f>
        <v>0</v>
      </c>
      <c r="AA71" s="117">
        <f>STOA!J71</f>
        <v>3.57</v>
      </c>
      <c r="AB71" s="117">
        <f>-STOA!P71</f>
        <v>0</v>
      </c>
      <c r="AC71">
        <f t="shared" si="3"/>
        <v>9.9024657447959079</v>
      </c>
      <c r="AD71">
        <f t="shared" si="4"/>
        <v>1115.3777325274662</v>
      </c>
      <c r="AE71">
        <f>'IDT-1'!F71</f>
        <v>0</v>
      </c>
      <c r="AF71" s="26"/>
      <c r="AG71">
        <f t="shared" si="5"/>
        <v>1115.3777325274662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10.589999999999998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652.90814767935956</v>
      </c>
      <c r="P72" s="77">
        <v>37.42</v>
      </c>
      <c r="Q72" s="77">
        <v>23.64</v>
      </c>
      <c r="R72" s="80">
        <v>5.04</v>
      </c>
      <c r="S72" s="80">
        <v>0</v>
      </c>
      <c r="T72" s="78">
        <f>SUMPRODUCT(LTA!F72:AJ72,LTA!F$101:AJ$101,LTA!F$105:AJ$105)</f>
        <v>29.28</v>
      </c>
      <c r="U72" s="78">
        <f>SUMPRODUCT(LTA!F72:AJ72,LTA!F$102:AJ$102,LTA!F$105:AJ$105)</f>
        <v>215.66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82.86</v>
      </c>
      <c r="Z72" s="75">
        <f>IEX!P72</f>
        <v>0</v>
      </c>
      <c r="AA72" s="117">
        <f>STOA!J72</f>
        <v>3.57</v>
      </c>
      <c r="AB72" s="117">
        <f>-STOA!P72</f>
        <v>0</v>
      </c>
      <c r="AC72">
        <f t="shared" si="3"/>
        <v>9.9489996995783621</v>
      </c>
      <c r="AD72">
        <f t="shared" si="4"/>
        <v>1120.619147979781</v>
      </c>
      <c r="AE72">
        <f>'IDT-1'!F72</f>
        <v>0</v>
      </c>
      <c r="AF72" s="26"/>
      <c r="AG72">
        <f t="shared" si="5"/>
        <v>1120.619147979781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10.589999999999998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661.7023634928596</v>
      </c>
      <c r="P73" s="77">
        <v>37.42</v>
      </c>
      <c r="Q73" s="77">
        <v>23.64</v>
      </c>
      <c r="R73" s="80">
        <v>2.52</v>
      </c>
      <c r="S73" s="80">
        <v>0</v>
      </c>
      <c r="T73" s="78">
        <f>SUMPRODUCT(LTA!F73:AJ73,LTA!F$101:AJ$101,LTA!F$105:AJ$105)</f>
        <v>22.21</v>
      </c>
      <c r="U73" s="78">
        <f>SUMPRODUCT(LTA!F73:AJ73,LTA!F$102:AJ$102,LTA!F$105:AJ$105)</f>
        <v>209.33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87.68</v>
      </c>
      <c r="Z73" s="75">
        <f>IEX!P73</f>
        <v>0</v>
      </c>
      <c r="AA73" s="117">
        <f>STOA!J73</f>
        <v>3.57</v>
      </c>
      <c r="AB73" s="117">
        <f>-STOA!P73</f>
        <v>0</v>
      </c>
      <c r="AC73">
        <f t="shared" si="3"/>
        <v>10.013540798737164</v>
      </c>
      <c r="AD73">
        <f t="shared" si="4"/>
        <v>1127.8888226941224</v>
      </c>
      <c r="AE73">
        <f>'IDT-1'!F73</f>
        <v>0</v>
      </c>
      <c r="AF73" s="26"/>
      <c r="AG73">
        <f t="shared" si="5"/>
        <v>1127.8888226941224</v>
      </c>
      <c r="AI73" s="75">
        <f>PXIL!J73</f>
        <v>0</v>
      </c>
      <c r="AJ73" s="75">
        <f>PXIL!P73</f>
        <v>0</v>
      </c>
      <c r="AK73" s="75">
        <f>RTM_IEX!J73</f>
        <v>9.64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10.589999999999998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672.08198208745955</v>
      </c>
      <c r="P74" s="77">
        <v>37.42</v>
      </c>
      <c r="Q74" s="77">
        <v>23.64</v>
      </c>
      <c r="R74" s="80">
        <v>0.8</v>
      </c>
      <c r="S74" s="80">
        <v>0</v>
      </c>
      <c r="T74" s="78">
        <f>SUMPRODUCT(LTA!F74:AJ74,LTA!F$101:AJ$101,LTA!F$105:AJ$105)</f>
        <v>14.67</v>
      </c>
      <c r="U74" s="78">
        <f>SUMPRODUCT(LTA!F74:AJ74,LTA!F$102:AJ$102,LTA!F$105:AJ$105)</f>
        <v>205.5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85.75</v>
      </c>
      <c r="Z74" s="75">
        <f>IEX!P74</f>
        <v>0</v>
      </c>
      <c r="AA74" s="117">
        <f>STOA!J74</f>
        <v>3.57</v>
      </c>
      <c r="AB74" s="117">
        <f>-STOA!P74</f>
        <v>0</v>
      </c>
      <c r="AC74">
        <f t="shared" si="3"/>
        <v>9.9727054423696444</v>
      </c>
      <c r="AD74">
        <f t="shared" si="4"/>
        <v>1123.2892766450898</v>
      </c>
      <c r="AE74">
        <f>'IDT-1'!F74</f>
        <v>0</v>
      </c>
      <c r="AF74" s="26"/>
      <c r="AG74">
        <f t="shared" si="5"/>
        <v>1123.2892766450898</v>
      </c>
      <c r="AI74" s="75">
        <f>PXIL!J74</f>
        <v>0</v>
      </c>
      <c r="AJ74" s="75">
        <f>PXIL!P74</f>
        <v>0</v>
      </c>
      <c r="AK74" s="75">
        <f>RTM_IEX!J74</f>
        <v>9.64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10.68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684.17599476061059</v>
      </c>
      <c r="P75" s="77">
        <v>37.42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7.38</v>
      </c>
      <c r="U75" s="78">
        <f>SUMPRODUCT(LTA!F75:AJ75,LTA!F$102:AJ$102,LTA!F$105:AJ$105)</f>
        <v>203.12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83.83</v>
      </c>
      <c r="Z75" s="75">
        <f>IEX!P75</f>
        <v>0</v>
      </c>
      <c r="AA75" s="117">
        <f>STOA!J75</f>
        <v>3.57</v>
      </c>
      <c r="AB75" s="117">
        <f>-STOA!P75</f>
        <v>0</v>
      </c>
      <c r="AC75">
        <f t="shared" si="3"/>
        <v>9.8860607538933714</v>
      </c>
      <c r="AD75">
        <f t="shared" si="4"/>
        <v>1113.529934006717</v>
      </c>
      <c r="AE75">
        <f>'IDT-1'!F75</f>
        <v>0</v>
      </c>
      <c r="AF75" s="26"/>
      <c r="AG75">
        <f t="shared" si="5"/>
        <v>1113.529934006717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11.095196024295971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710.91824392691092</v>
      </c>
      <c r="P76" s="77">
        <v>37.42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0.27</v>
      </c>
      <c r="U76" s="78">
        <f>SUMPRODUCT(LTA!F76:AJ76,LTA!F$102:AJ$102,LTA!F$105:AJ$105)</f>
        <v>202.67000000000002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87.67</v>
      </c>
      <c r="Z76" s="75">
        <f>IEX!P76</f>
        <v>0</v>
      </c>
      <c r="AA76" s="117">
        <f>STOA!J76</f>
        <v>3.57</v>
      </c>
      <c r="AB76" s="117">
        <f>-STOA!P76</f>
        <v>0</v>
      </c>
      <c r="AC76">
        <f t="shared" si="3"/>
        <v>10.261886271570621</v>
      </c>
      <c r="AD76">
        <f t="shared" si="4"/>
        <v>1155.8615536796362</v>
      </c>
      <c r="AE76">
        <f>'IDT-1'!F76</f>
        <v>0</v>
      </c>
      <c r="AF76" s="26"/>
      <c r="AG76">
        <f t="shared" si="5"/>
        <v>1155.8615536796362</v>
      </c>
      <c r="AI76" s="75">
        <f>PXIL!J76</f>
        <v>0</v>
      </c>
      <c r="AJ76" s="75">
        <f>PXIL!P76</f>
        <v>0</v>
      </c>
      <c r="AK76" s="75">
        <f>RTM_IEX!J76</f>
        <v>19.27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11.095196024295971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717.98244275641844</v>
      </c>
      <c r="P77" s="77">
        <v>37.42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203.4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88</v>
      </c>
      <c r="Z77" s="75">
        <f>IEX!P77</f>
        <v>0</v>
      </c>
      <c r="AA77" s="117">
        <f>STOA!J77</f>
        <v>3.57</v>
      </c>
      <c r="AB77" s="117">
        <f>-STOA!P77</f>
        <v>0</v>
      </c>
      <c r="AC77">
        <f t="shared" si="3"/>
        <v>10.373419221270288</v>
      </c>
      <c r="AD77">
        <f t="shared" si="4"/>
        <v>1168.4242195594441</v>
      </c>
      <c r="AE77">
        <f>'IDT-1'!F77</f>
        <v>0</v>
      </c>
      <c r="AF77" s="26"/>
      <c r="AG77">
        <f t="shared" si="5"/>
        <v>1168.4242195594441</v>
      </c>
      <c r="AI77" s="75">
        <f>PXIL!J77</f>
        <v>0</v>
      </c>
      <c r="AJ77" s="75">
        <f>PXIL!P77</f>
        <v>0</v>
      </c>
      <c r="AK77" s="75">
        <f>RTM_IEX!J77</f>
        <v>24.09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11.095196024295971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717.9983224176184</v>
      </c>
      <c r="P78" s="77">
        <v>37.42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203.65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66.41</v>
      </c>
      <c r="Z78" s="75">
        <f>IEX!P78</f>
        <v>0</v>
      </c>
      <c r="AA78" s="117">
        <f>STOA!J78</f>
        <v>3.57</v>
      </c>
      <c r="AB78" s="117">
        <f>-STOA!P78</f>
        <v>0</v>
      </c>
      <c r="AC78">
        <f t="shared" si="3"/>
        <v>10.312926962288849</v>
      </c>
      <c r="AD78">
        <f t="shared" si="4"/>
        <v>1161.6105914796256</v>
      </c>
      <c r="AE78">
        <f>'IDT-1'!F78</f>
        <v>0</v>
      </c>
      <c r="AF78" s="26"/>
      <c r="AG78">
        <f t="shared" si="5"/>
        <v>1161.6105914796256</v>
      </c>
      <c r="AI78" s="75">
        <f>PXIL!J78</f>
        <v>0</v>
      </c>
      <c r="AJ78" s="75">
        <f>PXIL!P78</f>
        <v>0</v>
      </c>
      <c r="AK78" s="75">
        <f>RTM_IEX!J78</f>
        <v>38.54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11.095196024295971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717.29701582574864</v>
      </c>
      <c r="P79" s="77">
        <v>37.42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203.45000000000002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67.44</v>
      </c>
      <c r="Z79" s="75">
        <f>IEX!P79</f>
        <v>0</v>
      </c>
      <c r="AA79" s="117">
        <f>STOA!J79</f>
        <v>3.61</v>
      </c>
      <c r="AB79" s="117">
        <f>-STOA!P79</f>
        <v>0</v>
      </c>
      <c r="AC79">
        <f t="shared" si="3"/>
        <v>10.144835464280392</v>
      </c>
      <c r="AD79">
        <f t="shared" si="4"/>
        <v>1142.6773763857641</v>
      </c>
      <c r="AE79">
        <f>'IDT-1'!F79</f>
        <v>0</v>
      </c>
      <c r="AF79" s="26"/>
      <c r="AG79">
        <f t="shared" si="5"/>
        <v>1142.6773763857641</v>
      </c>
      <c r="AI79" s="75">
        <f>PXIL!J79</f>
        <v>0</v>
      </c>
      <c r="AJ79" s="75">
        <f>PXIL!P79</f>
        <v>0</v>
      </c>
      <c r="AK79" s="75">
        <f>RTM_IEX!J79</f>
        <v>19.27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11.095196024295971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714.57133342574866</v>
      </c>
      <c r="P80" s="77">
        <v>37.42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203.05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59.07</v>
      </c>
      <c r="Z80" s="75">
        <f>IEX!P80</f>
        <v>0</v>
      </c>
      <c r="AA80" s="117">
        <f>STOA!J80</f>
        <v>3.61</v>
      </c>
      <c r="AB80" s="117">
        <f>-STOA!P80</f>
        <v>0</v>
      </c>
      <c r="AC80">
        <f t="shared" si="3"/>
        <v>10.04367345916039</v>
      </c>
      <c r="AD80">
        <f t="shared" si="4"/>
        <v>1131.2828559908839</v>
      </c>
      <c r="AE80">
        <f>'IDT-1'!F80</f>
        <v>0</v>
      </c>
      <c r="AF80" s="26"/>
      <c r="AG80">
        <f t="shared" si="5"/>
        <v>1131.2828559908839</v>
      </c>
      <c r="AI80" s="75">
        <f>PXIL!J80</f>
        <v>0</v>
      </c>
      <c r="AJ80" s="75">
        <f>PXIL!P80</f>
        <v>0</v>
      </c>
      <c r="AK80" s="75">
        <f>RTM_IEX!J80</f>
        <v>19.27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11.095196024295971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683.28022536245044</v>
      </c>
      <c r="P81" s="77">
        <v>37.42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202.64000000000001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82.1</v>
      </c>
      <c r="Z81" s="75">
        <f>IEX!P81</f>
        <v>0</v>
      </c>
      <c r="AA81" s="117">
        <f>STOA!J81</f>
        <v>3.61</v>
      </c>
      <c r="AB81" s="117">
        <f>-STOA!P81</f>
        <v>0</v>
      </c>
      <c r="AC81">
        <f t="shared" si="3"/>
        <v>9.901807708203366</v>
      </c>
      <c r="AD81">
        <f t="shared" si="4"/>
        <v>1115.3036136785427</v>
      </c>
      <c r="AE81">
        <f>'IDT-1'!F81</f>
        <v>0</v>
      </c>
      <c r="AF81" s="26"/>
      <c r="AG81">
        <f t="shared" si="5"/>
        <v>1115.3036136785427</v>
      </c>
      <c r="AI81" s="75">
        <f>PXIL!J81</f>
        <v>0</v>
      </c>
      <c r="AJ81" s="75">
        <f>PXIL!P81</f>
        <v>0</v>
      </c>
      <c r="AK81" s="75">
        <f>RTM_IEX!J81</f>
        <v>11.82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11.095196024295971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671.91083644465061</v>
      </c>
      <c r="P82" s="77">
        <v>37.42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202.03000000000003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75.150000000000006</v>
      </c>
      <c r="Z82" s="75">
        <f>IEX!P82</f>
        <v>0</v>
      </c>
      <c r="AA82" s="117">
        <f>STOA!J82</f>
        <v>3.61</v>
      </c>
      <c r="AB82" s="117">
        <f>-STOA!P82</f>
        <v>0</v>
      </c>
      <c r="AC82">
        <f t="shared" si="3"/>
        <v>9.7084770857267291</v>
      </c>
      <c r="AD82">
        <f t="shared" si="4"/>
        <v>1093.5275553832196</v>
      </c>
      <c r="AE82">
        <f>'IDT-1'!F82</f>
        <v>0</v>
      </c>
      <c r="AF82" s="26"/>
      <c r="AG82">
        <f t="shared" si="5"/>
        <v>1093.5275553832196</v>
      </c>
      <c r="AI82" s="75">
        <f>PXIL!J82</f>
        <v>0</v>
      </c>
      <c r="AJ82" s="75">
        <f>PXIL!P82</f>
        <v>0</v>
      </c>
      <c r="AK82" s="75">
        <f>RTM_IEX!J82</f>
        <v>8.7799999999999994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11.095196024295971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655.08905981035059</v>
      </c>
      <c r="P83" s="77">
        <v>37.42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208.07000000000002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40.46</v>
      </c>
      <c r="Z83" s="75">
        <f>IEX!P83</f>
        <v>0</v>
      </c>
      <c r="AA83" s="117">
        <f>STOA!J83</f>
        <v>3.61</v>
      </c>
      <c r="AB83" s="117">
        <f>-STOA!P83</f>
        <v>0</v>
      </c>
      <c r="AC83">
        <f t="shared" si="3"/>
        <v>9.4192054513448884</v>
      </c>
      <c r="AD83">
        <f t="shared" si="4"/>
        <v>1060.9450503833016</v>
      </c>
      <c r="AE83">
        <f>'IDT-1'!F83</f>
        <v>0</v>
      </c>
      <c r="AF83" s="26"/>
      <c r="AG83">
        <f t="shared" si="5"/>
        <v>1060.9450503833016</v>
      </c>
      <c r="AI83" s="75">
        <f>PXIL!J83</f>
        <v>0</v>
      </c>
      <c r="AJ83" s="75">
        <f>PXIL!P83</f>
        <v>0</v>
      </c>
      <c r="AK83" s="75">
        <f>RTM_IEX!J83</f>
        <v>21.38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11.095196024295971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642.82892383215074</v>
      </c>
      <c r="P84" s="77">
        <v>37.42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207.58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14.45</v>
      </c>
      <c r="Z84" s="75">
        <f>IEX!P84</f>
        <v>0</v>
      </c>
      <c r="AA84" s="117">
        <f>STOA!J84</f>
        <v>3.61</v>
      </c>
      <c r="AB84" s="117">
        <f>-STOA!P84</f>
        <v>0</v>
      </c>
      <c r="AC84">
        <f t="shared" si="3"/>
        <v>9.130916254736734</v>
      </c>
      <c r="AD84">
        <f t="shared" si="4"/>
        <v>1028.4732036017101</v>
      </c>
      <c r="AE84">
        <f>'IDT-1'!F84</f>
        <v>0</v>
      </c>
      <c r="AF84" s="26"/>
      <c r="AG84">
        <f t="shared" si="5"/>
        <v>1028.4732036017101</v>
      </c>
      <c r="AI84" s="75">
        <f>PXIL!J84</f>
        <v>0</v>
      </c>
      <c r="AJ84" s="75">
        <f>PXIL!P84</f>
        <v>0</v>
      </c>
      <c r="AK84" s="75">
        <f>RTM_IEX!J84</f>
        <v>27.38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11.095196024295971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634.27884986765059</v>
      </c>
      <c r="P85" s="77">
        <v>37.42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207.41000000000003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-20</v>
      </c>
      <c r="AA85" s="117">
        <f>STOA!J85</f>
        <v>3.61</v>
      </c>
      <c r="AB85" s="117">
        <f>-STOA!P85</f>
        <v>0</v>
      </c>
      <c r="AC85">
        <f t="shared" si="3"/>
        <v>9.1180461542930367</v>
      </c>
      <c r="AD85">
        <f t="shared" si="4"/>
        <v>986.84599973765364</v>
      </c>
      <c r="AE85">
        <f>'IDT-1'!F85</f>
        <v>-5.9409999999999998</v>
      </c>
      <c r="AF85" s="26"/>
      <c r="AG85">
        <f t="shared" si="5"/>
        <v>980.90499973765361</v>
      </c>
      <c r="AI85" s="75">
        <f>PXIL!J85</f>
        <v>0</v>
      </c>
      <c r="AJ85" s="75">
        <f>PXIL!P85</f>
        <v>0</v>
      </c>
      <c r="AK85" s="75">
        <f>RTM_IEX!J85</f>
        <v>28.91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11.095196024295971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627.62235389915065</v>
      </c>
      <c r="P86" s="77">
        <v>37.42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207.23000000000002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-20</v>
      </c>
      <c r="AA86" s="117">
        <f>STOA!J86</f>
        <v>3.61</v>
      </c>
      <c r="AB86" s="117">
        <f>-STOA!P86</f>
        <v>0</v>
      </c>
      <c r="AC86">
        <f t="shared" si="3"/>
        <v>9.0578849897702369</v>
      </c>
      <c r="AD86">
        <f t="shared" si="4"/>
        <v>980.06966493367634</v>
      </c>
      <c r="AE86">
        <f>'IDT-1'!F86</f>
        <v>-47.43</v>
      </c>
      <c r="AF86" s="26"/>
      <c r="AG86">
        <f t="shared" si="5"/>
        <v>932.63966493367639</v>
      </c>
      <c r="AI86" s="75">
        <f>PXIL!J86</f>
        <v>0</v>
      </c>
      <c r="AJ86" s="75">
        <f>PXIL!P86</f>
        <v>0</v>
      </c>
      <c r="AK86" s="75">
        <f>RTM_IEX!J86</f>
        <v>28.91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11.095196024295971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628.19035298795052</v>
      </c>
      <c r="P87" s="77">
        <v>37.42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213.92000000000002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-20</v>
      </c>
      <c r="AA87" s="117">
        <f>STOA!J87</f>
        <v>3.63</v>
      </c>
      <c r="AB87" s="117">
        <f>-STOA!P87</f>
        <v>0</v>
      </c>
      <c r="AC87">
        <f t="shared" si="3"/>
        <v>9.2066753817516744</v>
      </c>
      <c r="AD87">
        <f t="shared" si="4"/>
        <v>996.82887363049474</v>
      </c>
      <c r="AE87">
        <f>'IDT-1'!F87</f>
        <v>-101.90300000000001</v>
      </c>
      <c r="AF87" s="26"/>
      <c r="AG87">
        <f t="shared" si="5"/>
        <v>894.92587363049472</v>
      </c>
      <c r="AI87" s="75">
        <f>PXIL!J87</f>
        <v>0</v>
      </c>
      <c r="AJ87" s="75">
        <f>PXIL!P87</f>
        <v>0</v>
      </c>
      <c r="AK87" s="75">
        <f>RTM_IEX!J87</f>
        <v>38.54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11.095196024295971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628.19035298795052</v>
      </c>
      <c r="P88" s="77">
        <v>37.42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213.4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-20</v>
      </c>
      <c r="AA88" s="117">
        <f>STOA!J88</f>
        <v>3.63</v>
      </c>
      <c r="AB88" s="117">
        <f>-STOA!P88</f>
        <v>0</v>
      </c>
      <c r="AC88">
        <f t="shared" si="3"/>
        <v>9.1173553817516737</v>
      </c>
      <c r="AD88">
        <f t="shared" si="4"/>
        <v>986.76819363049469</v>
      </c>
      <c r="AE88">
        <f>'IDT-1'!F88</f>
        <v>-104.46299999999999</v>
      </c>
      <c r="AF88" s="26"/>
      <c r="AG88">
        <f t="shared" si="5"/>
        <v>882.30519363049473</v>
      </c>
      <c r="AI88" s="75">
        <f>PXIL!J88</f>
        <v>0</v>
      </c>
      <c r="AJ88" s="75">
        <f>PXIL!P88</f>
        <v>0</v>
      </c>
      <c r="AK88" s="75">
        <f>RTM_IEX!J88</f>
        <v>28.91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11.095196024295971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628.19035298795052</v>
      </c>
      <c r="P89" s="77">
        <v>37.42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212.65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-20</v>
      </c>
      <c r="AA89" s="117">
        <f>STOA!J89</f>
        <v>3.63</v>
      </c>
      <c r="AB89" s="117">
        <f>-STOA!P89</f>
        <v>0</v>
      </c>
      <c r="AC89">
        <f t="shared" si="3"/>
        <v>9.1106673817516732</v>
      </c>
      <c r="AD89">
        <f t="shared" si="4"/>
        <v>986.01488163049464</v>
      </c>
      <c r="AE89">
        <f>'IDT-1'!F89</f>
        <v>-113.021</v>
      </c>
      <c r="AF89" s="26"/>
      <c r="AG89">
        <f t="shared" si="5"/>
        <v>872.99388163049468</v>
      </c>
      <c r="AI89" s="75">
        <f>PXIL!J89</f>
        <v>0</v>
      </c>
      <c r="AJ89" s="75">
        <f>PXIL!P89</f>
        <v>0</v>
      </c>
      <c r="AK89" s="75">
        <f>RTM_IEX!J89</f>
        <v>28.9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11.095196024295971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631.90423479075059</v>
      </c>
      <c r="P90" s="77">
        <v>37.42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212.24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-20</v>
      </c>
      <c r="AA90" s="117">
        <f>STOA!J90</f>
        <v>3.63</v>
      </c>
      <c r="AB90" s="117">
        <f>-STOA!P90</f>
        <v>0</v>
      </c>
      <c r="AC90">
        <f t="shared" si="3"/>
        <v>9.2245735416163157</v>
      </c>
      <c r="AD90">
        <f t="shared" si="4"/>
        <v>998.84485727343019</v>
      </c>
      <c r="AE90">
        <f>'IDT-1'!F90</f>
        <v>-134.654</v>
      </c>
      <c r="AF90" s="26"/>
      <c r="AG90">
        <f t="shared" si="5"/>
        <v>864.1908572734302</v>
      </c>
      <c r="AI90" s="75">
        <f>PXIL!J90</f>
        <v>0</v>
      </c>
      <c r="AJ90" s="75">
        <f>PXIL!P90</f>
        <v>0</v>
      </c>
      <c r="AK90" s="75">
        <f>RTM_IEX!J90</f>
        <v>38.54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11.095196024295971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632.9949422788535</v>
      </c>
      <c r="P91" s="77">
        <v>37.42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212.23000000000002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-20</v>
      </c>
      <c r="AA91" s="117">
        <f>STOA!J91</f>
        <v>3.63</v>
      </c>
      <c r="AB91" s="117">
        <f>-STOA!P91</f>
        <v>0</v>
      </c>
      <c r="AC91">
        <f t="shared" si="3"/>
        <v>9.3188277675116211</v>
      </c>
      <c r="AD91">
        <f t="shared" si="4"/>
        <v>1009.4613105356378</v>
      </c>
      <c r="AE91">
        <f>'IDT-1'!F91</f>
        <v>-154.417</v>
      </c>
      <c r="AF91" s="26"/>
      <c r="AG91">
        <f t="shared" si="5"/>
        <v>855.04431053563781</v>
      </c>
      <c r="AI91" s="75">
        <f>PXIL!J91</f>
        <v>0</v>
      </c>
      <c r="AJ91" s="75">
        <f>PXIL!P91</f>
        <v>0</v>
      </c>
      <c r="AK91" s="75">
        <f>RTM_IEX!J91</f>
        <v>48.17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11.095196024295971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635.23131959005048</v>
      </c>
      <c r="P92" s="77">
        <v>37.42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211.85000000000002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-20</v>
      </c>
      <c r="AA92" s="117">
        <f>STOA!J92</f>
        <v>3.63</v>
      </c>
      <c r="AB92" s="117">
        <f>-STOA!P92</f>
        <v>0</v>
      </c>
      <c r="AC92">
        <f t="shared" si="3"/>
        <v>9.3351638878501539</v>
      </c>
      <c r="AD92">
        <f t="shared" si="4"/>
        <v>1011.3013517264963</v>
      </c>
      <c r="AE92">
        <f>'IDT-1'!F92</f>
        <v>-169.90700000000001</v>
      </c>
      <c r="AF92" s="26"/>
      <c r="AG92">
        <f t="shared" si="5"/>
        <v>841.39435172649621</v>
      </c>
      <c r="AI92" s="75">
        <f>PXIL!J92</f>
        <v>0</v>
      </c>
      <c r="AJ92" s="75">
        <f>PXIL!P92</f>
        <v>0</v>
      </c>
      <c r="AK92" s="75">
        <f>RTM_IEX!J92</f>
        <v>48.17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11.095196024295971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632.88544279046857</v>
      </c>
      <c r="P93" s="77">
        <v>37.42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232.73999999999998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-20</v>
      </c>
      <c r="AA93" s="117">
        <f>STOA!J93</f>
        <v>3.63</v>
      </c>
      <c r="AB93" s="117">
        <f>-STOA!P93</f>
        <v>0</v>
      </c>
      <c r="AC93">
        <f t="shared" si="3"/>
        <v>9.2440321720138332</v>
      </c>
      <c r="AD93">
        <f t="shared" si="4"/>
        <v>1001.0366066427507</v>
      </c>
      <c r="AE93">
        <f>'IDT-1'!F93</f>
        <v>-182.43</v>
      </c>
      <c r="AF93" s="26"/>
      <c r="AG93">
        <f t="shared" si="5"/>
        <v>818.60660664275065</v>
      </c>
      <c r="AI93" s="75">
        <f>PXIL!J93</f>
        <v>0</v>
      </c>
      <c r="AJ93" s="75">
        <f>PXIL!P93</f>
        <v>0</v>
      </c>
      <c r="AK93" s="75">
        <f>RTM_IEX!J93</f>
        <v>19.27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11.095196024295971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632.88544279046857</v>
      </c>
      <c r="P94" s="77">
        <v>37.42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236.49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-53</v>
      </c>
      <c r="AA94" s="117">
        <f>STOA!J94</f>
        <v>3.63</v>
      </c>
      <c r="AB94" s="117">
        <f>-STOA!P94</f>
        <v>0</v>
      </c>
      <c r="AC94">
        <f t="shared" si="3"/>
        <v>9.5700103802462788</v>
      </c>
      <c r="AD94">
        <f t="shared" si="4"/>
        <v>971.4606284345183</v>
      </c>
      <c r="AE94">
        <f>'IDT-1'!F94</f>
        <v>-164</v>
      </c>
      <c r="AF94" s="26"/>
      <c r="AG94">
        <f t="shared" si="5"/>
        <v>807.4606284345183</v>
      </c>
      <c r="AI94" s="75">
        <f>PXIL!J94</f>
        <v>0</v>
      </c>
      <c r="AJ94" s="75">
        <f>PXIL!P94</f>
        <v>0</v>
      </c>
      <c r="AK94" s="75">
        <f>RTM_IEX!J94</f>
        <v>19.27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11.095196024295971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626.61402833400359</v>
      </c>
      <c r="P95" s="77">
        <v>37.42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241.95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-31</v>
      </c>
      <c r="AA95" s="117">
        <f>STOA!J95</f>
        <v>3.63</v>
      </c>
      <c r="AB95" s="117">
        <f>-STOA!P95</f>
        <v>0</v>
      </c>
      <c r="AC95">
        <f t="shared" si="3"/>
        <v>9.3675511275410912</v>
      </c>
      <c r="AD95">
        <f t="shared" si="4"/>
        <v>992.85167323075848</v>
      </c>
      <c r="AE95">
        <f>'IDT-1'!F95</f>
        <v>-198</v>
      </c>
      <c r="AF95" s="26"/>
      <c r="AG95">
        <f t="shared" si="5"/>
        <v>794.85167323075848</v>
      </c>
      <c r="AI95" s="75">
        <f>PXIL!J95</f>
        <v>0</v>
      </c>
      <c r="AJ95" s="75">
        <f>PXIL!P95</f>
        <v>0</v>
      </c>
      <c r="AK95" s="75">
        <f>RTM_IEX!J95</f>
        <v>19.27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11.095196024295971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620.81659305317248</v>
      </c>
      <c r="P96" s="77">
        <v>37.42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247.73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-82</v>
      </c>
      <c r="AA96" s="117">
        <f>STOA!J96</f>
        <v>3.63</v>
      </c>
      <c r="AB96" s="117">
        <f>-STOA!P96</f>
        <v>0</v>
      </c>
      <c r="AC96">
        <f t="shared" si="3"/>
        <v>9.820182200701737</v>
      </c>
      <c r="AD96">
        <f t="shared" si="4"/>
        <v>941.38160687676657</v>
      </c>
      <c r="AE96">
        <f>'IDT-1'!F96</f>
        <v>-160</v>
      </c>
      <c r="AF96" s="26"/>
      <c r="AG96">
        <f t="shared" si="5"/>
        <v>781.38160687676657</v>
      </c>
      <c r="AI96" s="75">
        <f>PXIL!J96</f>
        <v>0</v>
      </c>
      <c r="AJ96" s="75">
        <f>PXIL!P96</f>
        <v>0</v>
      </c>
      <c r="AK96" s="75">
        <f>RTM_IEX!J96</f>
        <v>19.27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11.095196024295971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620.81659305317248</v>
      </c>
      <c r="P97" s="77">
        <v>37.42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254.48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-105</v>
      </c>
      <c r="AA97" s="117">
        <f>STOA!J97</f>
        <v>3.63</v>
      </c>
      <c r="AB97" s="117">
        <f>-STOA!P97</f>
        <v>0</v>
      </c>
      <c r="AC97">
        <f t="shared" si="3"/>
        <v>9.9142031337122312</v>
      </c>
      <c r="AD97">
        <f t="shared" si="4"/>
        <v>905.7675859437561</v>
      </c>
      <c r="AE97">
        <f>'IDT-1'!F97</f>
        <v>-142</v>
      </c>
      <c r="AF97" s="26"/>
      <c r="AG97">
        <f t="shared" si="5"/>
        <v>763.7675859437561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11.095196024295971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620.81659305317248</v>
      </c>
      <c r="P98" s="77">
        <v>37.42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261.88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-160</v>
      </c>
      <c r="AA98" s="117">
        <f>STOA!J98</f>
        <v>3.63</v>
      </c>
      <c r="AB98" s="117">
        <f>-STOA!P98</f>
        <v>0</v>
      </c>
      <c r="AC98">
        <f t="shared" si="3"/>
        <v>10.467620147432973</v>
      </c>
      <c r="AD98">
        <f t="shared" si="4"/>
        <v>857.61416893003525</v>
      </c>
      <c r="AE98">
        <f>'IDT-1'!F98</f>
        <v>-100</v>
      </c>
      <c r="AF98" s="26"/>
      <c r="AG98">
        <f t="shared" si="5"/>
        <v>757.61416893003525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0.26790426583208321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1.5348434471132835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15.294056076789152</v>
      </c>
      <c r="P99" s="77">
        <f t="shared" si="6"/>
        <v>0.8980800000000011</v>
      </c>
      <c r="Q99" s="77">
        <f t="shared" si="6"/>
        <v>0.56736000000000064</v>
      </c>
      <c r="R99" s="80">
        <f>SUM(R3:R98)/4000</f>
        <v>0.23668747342677429</v>
      </c>
      <c r="S99" s="80">
        <f t="shared" si="6"/>
        <v>0</v>
      </c>
      <c r="T99" s="78">
        <f t="shared" si="6"/>
        <v>0.8493725000000002</v>
      </c>
      <c r="U99" s="78">
        <f t="shared" si="6"/>
        <v>5.9660550000000008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0.33230999999999999</v>
      </c>
      <c r="Z99" s="75">
        <f t="shared" si="6"/>
        <v>-1.9317500000000001</v>
      </c>
      <c r="AA99" s="117">
        <f t="shared" si="6"/>
        <v>8.5779999999999954E-2</v>
      </c>
      <c r="AB99" s="117">
        <f t="shared" si="6"/>
        <v>0</v>
      </c>
      <c r="AC99">
        <f t="shared" si="6"/>
        <v>0.24885176173244564</v>
      </c>
      <c r="AD99">
        <f t="shared" si="6"/>
        <v>23.979357001428845</v>
      </c>
      <c r="AE99">
        <f t="shared" si="6"/>
        <v>-0.67958649999999987</v>
      </c>
      <c r="AG99">
        <f t="shared" si="6"/>
        <v>23.299770501428846</v>
      </c>
      <c r="AI99">
        <f t="shared" si="6"/>
        <v>0</v>
      </c>
      <c r="AJ99">
        <f t="shared" si="6"/>
        <v>0</v>
      </c>
      <c r="AK99">
        <f t="shared" si="6"/>
        <v>0.21200999999999989</v>
      </c>
      <c r="AL99">
        <f t="shared" si="6"/>
        <v>-8.4500000000000006E-2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44988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2.0174007025128344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92.278549049442262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1.1897029082611112</v>
      </c>
      <c r="AD3">
        <f>SUM(B3:AB3,AI3:AR3)-AC3</f>
        <v>93.82624684369398</v>
      </c>
      <c r="AE3">
        <f>'IDT-1'!E3</f>
        <v>0</v>
      </c>
      <c r="AF3" s="26"/>
      <c r="AG3">
        <f>SUM(AD3:AF3)+AT3</f>
        <v>93.82624684369398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2.0174007025128344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92.004866156099226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1.1872944987996925</v>
      </c>
      <c r="AD4">
        <f t="shared" ref="AD4:AD67" si="1">SUM(B4:AB4,AI4:AR4)-AC4</f>
        <v>93.554972359812368</v>
      </c>
      <c r="AE4">
        <f>'IDT-1'!E4</f>
        <v>0</v>
      </c>
      <c r="AF4" s="26"/>
      <c r="AG4">
        <f t="shared" ref="AG4:AG67" si="2">SUM(AD4:AF4)+AT4</f>
        <v>93.554972359812368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2.0174007025128344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92.194045888289793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1.2333499180539462</v>
      </c>
      <c r="AD5">
        <f t="shared" si="1"/>
        <v>88.698096672748676</v>
      </c>
      <c r="AE5">
        <f>'IDT-1'!E5</f>
        <v>0</v>
      </c>
      <c r="AF5" s="26"/>
      <c r="AG5">
        <f t="shared" si="2"/>
        <v>88.698096672748676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2.0174007025128344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92.469856888289797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1.2801676924649228</v>
      </c>
      <c r="AD6">
        <f t="shared" si="1"/>
        <v>83.927089898337698</v>
      </c>
      <c r="AE6">
        <f>'IDT-1'!E6</f>
        <v>0</v>
      </c>
      <c r="AF6" s="26"/>
      <c r="AG6">
        <f t="shared" si="2"/>
        <v>83.927089898337698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2.0174007025128344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92.825660386396891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1.2832987632482653</v>
      </c>
      <c r="AD7">
        <f t="shared" si="1"/>
        <v>84.279762325661466</v>
      </c>
      <c r="AE7">
        <f>'IDT-1'!E7</f>
        <v>0</v>
      </c>
      <c r="AF7" s="26"/>
      <c r="AG7">
        <f t="shared" si="2"/>
        <v>84.279762325661466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2.0174007025128344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93.010629478128038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1.2849264912554994</v>
      </c>
      <c r="AD8">
        <f t="shared" si="1"/>
        <v>84.463103689385377</v>
      </c>
      <c r="AE8">
        <f>'IDT-1'!E8</f>
        <v>0</v>
      </c>
      <c r="AF8" s="26"/>
      <c r="AG8">
        <f t="shared" si="2"/>
        <v>84.463103689385377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2.0174007025128344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93.108125478128031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1.2857844560554992</v>
      </c>
      <c r="AD9">
        <f t="shared" si="1"/>
        <v>84.559741724585365</v>
      </c>
      <c r="AE9">
        <f>'IDT-1'!E9</f>
        <v>0</v>
      </c>
      <c r="AF9" s="26"/>
      <c r="AG9">
        <f t="shared" si="2"/>
        <v>84.559741724585365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2.0174007025128344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93.108125478128031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1.2857844560554992</v>
      </c>
      <c r="AD10">
        <f t="shared" si="1"/>
        <v>84.559741724585365</v>
      </c>
      <c r="AE10">
        <f>'IDT-1'!E10</f>
        <v>0</v>
      </c>
      <c r="AF10" s="26"/>
      <c r="AG10">
        <f t="shared" si="2"/>
        <v>84.559741724585365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2.0174007025128344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93.326941620358241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1.2877100381071251</v>
      </c>
      <c r="AD11">
        <f t="shared" si="1"/>
        <v>84.776632284763963</v>
      </c>
      <c r="AE11">
        <f>'IDT-1'!E11</f>
        <v>0</v>
      </c>
      <c r="AF11" s="26"/>
      <c r="AG11">
        <f t="shared" si="2"/>
        <v>84.776632284763963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2.0174007025128344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93.326941620358241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1.2877100381071251</v>
      </c>
      <c r="AD12">
        <f t="shared" si="1"/>
        <v>84.776632284763963</v>
      </c>
      <c r="AE12">
        <f>'IDT-1'!E12</f>
        <v>0</v>
      </c>
      <c r="AF12" s="26"/>
      <c r="AG12">
        <f t="shared" si="2"/>
        <v>84.776632284763963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1.8789516346933262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93.353203620358244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1.2867227919103135</v>
      </c>
      <c r="AD13">
        <f t="shared" si="1"/>
        <v>84.665432463141258</v>
      </c>
      <c r="AE13">
        <f>'IDT-1'!E13</f>
        <v>0</v>
      </c>
      <c r="AF13" s="26"/>
      <c r="AG13">
        <f t="shared" si="2"/>
        <v>84.665432463141258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1.8789516346933262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93.374516584428022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1.2869103459941273</v>
      </c>
      <c r="AD14">
        <f t="shared" si="1"/>
        <v>84.686557873127214</v>
      </c>
      <c r="AE14">
        <f>'IDT-1'!E14</f>
        <v>0</v>
      </c>
      <c r="AF14" s="26"/>
      <c r="AG14">
        <f t="shared" si="2"/>
        <v>84.686557873127214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2.0174007025128344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18.54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93.404479189210605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1.2931443687130257</v>
      </c>
      <c r="AD15">
        <f t="shared" si="1"/>
        <v>85.388735523010411</v>
      </c>
      <c r="AE15">
        <f>'IDT-1'!E15</f>
        <v>0</v>
      </c>
      <c r="AF15" s="26"/>
      <c r="AG15">
        <f t="shared" si="2"/>
        <v>85.388735523010411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2.0174007025128344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18.54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93.40451176209865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1.2931446553544408</v>
      </c>
      <c r="AD16">
        <f t="shared" si="1"/>
        <v>85.388767809257047</v>
      </c>
      <c r="AE16">
        <f>'IDT-1'!E16</f>
        <v>0</v>
      </c>
      <c r="AF16" s="26"/>
      <c r="AG16">
        <f t="shared" si="2"/>
        <v>85.388767809257047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2.0174007025128344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18.54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93.37451662610205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1.2928806981576706</v>
      </c>
      <c r="AD17">
        <f t="shared" si="1"/>
        <v>85.359036630457211</v>
      </c>
      <c r="AE17">
        <f>'IDT-1'!E17</f>
        <v>0</v>
      </c>
      <c r="AF17" s="26"/>
      <c r="AG17">
        <f t="shared" si="2"/>
        <v>85.359036630457211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2.0174007025128344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18.54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93.374502035043136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1.2928805697563521</v>
      </c>
      <c r="AD18">
        <f t="shared" si="1"/>
        <v>85.359022167799623</v>
      </c>
      <c r="AE18">
        <f>'IDT-1'!E18</f>
        <v>0</v>
      </c>
      <c r="AF18" s="26"/>
      <c r="AG18">
        <f t="shared" si="2"/>
        <v>85.359022167799623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2.0174007025128344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18.54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93.344471105015728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1.2926162975721112</v>
      </c>
      <c r="AD19">
        <f t="shared" si="1"/>
        <v>85.329255509956454</v>
      </c>
      <c r="AE19">
        <f>'IDT-1'!E19</f>
        <v>0</v>
      </c>
      <c r="AF19" s="26"/>
      <c r="AG19">
        <f t="shared" si="2"/>
        <v>85.329255509956454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2.0174007025128344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18.54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93.394525086320925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1.2930567726075965</v>
      </c>
      <c r="AD20">
        <f t="shared" si="1"/>
        <v>85.378869016226162</v>
      </c>
      <c r="AE20">
        <f>'IDT-1'!E20</f>
        <v>0</v>
      </c>
      <c r="AF20" s="26"/>
      <c r="AG20">
        <f t="shared" si="2"/>
        <v>85.378869016226162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2.0174007025128344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18.54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93.394525086320925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1.2930567726075965</v>
      </c>
      <c r="AD21">
        <f t="shared" si="1"/>
        <v>85.378869016226162</v>
      </c>
      <c r="AE21">
        <f>'IDT-1'!E21</f>
        <v>0</v>
      </c>
      <c r="AF21" s="26"/>
      <c r="AG21">
        <f t="shared" si="2"/>
        <v>85.378869016226162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2.0174007025128344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18.54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93.384527374134237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1.2929687927403539</v>
      </c>
      <c r="AD22">
        <f t="shared" si="1"/>
        <v>85.368959283906719</v>
      </c>
      <c r="AE22">
        <f>'IDT-1'!E22</f>
        <v>0</v>
      </c>
      <c r="AF22" s="26"/>
      <c r="AG22">
        <f t="shared" si="2"/>
        <v>85.368959283906719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2.0174007025128344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18.001231349292382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93.244463131240892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1.2869950632766654</v>
      </c>
      <c r="AD23">
        <f t="shared" si="1"/>
        <v>84.69610011976944</v>
      </c>
      <c r="AE23">
        <f>'IDT-1'!E23</f>
        <v>0</v>
      </c>
      <c r="AF23" s="26"/>
      <c r="AG23">
        <f t="shared" si="2"/>
        <v>84.69610011976944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2.0174007025128344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93.961658853940889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1.2932955497626524</v>
      </c>
      <c r="AD24">
        <f t="shared" si="1"/>
        <v>85.405764006691072</v>
      </c>
      <c r="AE24">
        <f>'IDT-1'!E24</f>
        <v>0</v>
      </c>
      <c r="AF24" s="26"/>
      <c r="AG24">
        <f t="shared" si="2"/>
        <v>85.405764006691072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1.3552223099184428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92.683763481566842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1.27622290063093</v>
      </c>
      <c r="AD25">
        <f t="shared" si="1"/>
        <v>83.48276289085436</v>
      </c>
      <c r="AE25">
        <f>'IDT-1'!E25</f>
        <v>0</v>
      </c>
      <c r="AF25" s="26"/>
      <c r="AG25">
        <f t="shared" si="2"/>
        <v>83.48276289085436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1.3552223099184428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94.231484441266829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1.28984284507629</v>
      </c>
      <c r="AD26">
        <f t="shared" si="1"/>
        <v>85.016863906108981</v>
      </c>
      <c r="AE26">
        <f>'IDT-1'!E26</f>
        <v>0</v>
      </c>
      <c r="AF26" s="26"/>
      <c r="AG26">
        <f t="shared" si="2"/>
        <v>85.016863906108981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2.0694496144642383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95.30171649944063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1.1279835370243163</v>
      </c>
      <c r="AD27">
        <f t="shared" si="1"/>
        <v>106.96318257688056</v>
      </c>
      <c r="AE27">
        <f>'IDT-1'!E27</f>
        <v>0</v>
      </c>
      <c r="AF27" s="26"/>
      <c r="AG27">
        <f t="shared" si="2"/>
        <v>106.96318257688056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2.0694496144642383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98.025254647140613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1.151950672724076</v>
      </c>
      <c r="AD28">
        <f t="shared" si="1"/>
        <v>109.66275358888078</v>
      </c>
      <c r="AE28">
        <f>'IDT-1'!E28</f>
        <v>0</v>
      </c>
      <c r="AF28" s="26"/>
      <c r="AG28">
        <f t="shared" si="2"/>
        <v>109.66275358888078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2.0694496144642383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99.252593022040614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1.1627512504231958</v>
      </c>
      <c r="AD29">
        <f t="shared" si="1"/>
        <v>110.87929138608165</v>
      </c>
      <c r="AE29">
        <f>'IDT-1'!E29</f>
        <v>0</v>
      </c>
      <c r="AF29" s="26"/>
      <c r="AG29">
        <f t="shared" si="2"/>
        <v>110.87929138608165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2.0694496144642383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99.435782864140634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1.0755820458117231</v>
      </c>
      <c r="AD30">
        <f t="shared" si="1"/>
        <v>121.14965043279315</v>
      </c>
      <c r="AE30">
        <f>'IDT-1'!E30</f>
        <v>0</v>
      </c>
      <c r="AF30" s="26"/>
      <c r="AG30">
        <f t="shared" si="2"/>
        <v>121.14965043279315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1.2467368421052631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99.345870573389604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1.067550945256355</v>
      </c>
      <c r="AD31">
        <f t="shared" si="1"/>
        <v>120.24505647023851</v>
      </c>
      <c r="AE31">
        <f>'IDT-1'!E31</f>
        <v>0</v>
      </c>
      <c r="AF31" s="26"/>
      <c r="AG31">
        <f t="shared" si="2"/>
        <v>120.24505647023851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1.2467368421052631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99.345796438171575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3.6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1.1253662928664361</v>
      </c>
      <c r="AD32">
        <f t="shared" si="1"/>
        <v>126.7571669874104</v>
      </c>
      <c r="AE32">
        <f>'IDT-1'!E32</f>
        <v>0</v>
      </c>
      <c r="AF32" s="26"/>
      <c r="AG32">
        <f t="shared" si="2"/>
        <v>126.7571669874104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2.97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2.0694496144642383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98.942403424200506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3.64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1.12932030674025</v>
      </c>
      <c r="AD33">
        <f t="shared" si="1"/>
        <v>127.20253273192449</v>
      </c>
      <c r="AE33">
        <f>'IDT-1'!E33</f>
        <v>0</v>
      </c>
      <c r="AF33" s="26"/>
      <c r="AG33">
        <f t="shared" si="2"/>
        <v>127.20253273192449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2.96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2.0694496144642383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98.650186837200522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4.13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1.13167680077465</v>
      </c>
      <c r="AD34">
        <f t="shared" si="1"/>
        <v>127.46795965089011</v>
      </c>
      <c r="AE34">
        <f>'IDT-1'!E34</f>
        <v>0</v>
      </c>
      <c r="AF34" s="26"/>
      <c r="AG34">
        <f t="shared" si="2"/>
        <v>127.46795965089011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3.03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2.0694496144642383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98.620821356600516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6.88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1.1788503845453699</v>
      </c>
      <c r="AD35">
        <f t="shared" si="1"/>
        <v>132.78142058651937</v>
      </c>
      <c r="AE35">
        <f>'IDT-1'!E35</f>
        <v>0</v>
      </c>
      <c r="AF35" s="26"/>
      <c r="AG35">
        <f t="shared" si="2"/>
        <v>132.78142058651937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5.67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2.0694496144642383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96.129718207200526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10.34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1.20427267683065</v>
      </c>
      <c r="AD36">
        <f t="shared" si="1"/>
        <v>135.64489514483412</v>
      </c>
      <c r="AE36">
        <f>'IDT-1'!E36</f>
        <v>0</v>
      </c>
      <c r="AF36" s="26"/>
      <c r="AG36">
        <f t="shared" si="2"/>
        <v>135.64489514483412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7.59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2.0694496144642383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95.248405714880079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14.36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1.2501091268982303</v>
      </c>
      <c r="AD37">
        <f t="shared" si="1"/>
        <v>140.80774620244611</v>
      </c>
      <c r="AE37">
        <f>'IDT-1'!E37</f>
        <v>0</v>
      </c>
      <c r="AF37" s="26"/>
      <c r="AG37">
        <f t="shared" si="2"/>
        <v>140.80774620244611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9.66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2.0694496144642383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93.353848198380064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14.55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1.2761170207530301</v>
      </c>
      <c r="AD38">
        <f t="shared" si="1"/>
        <v>143.73718079209129</v>
      </c>
      <c r="AE38">
        <f>'IDT-1'!E38</f>
        <v>0</v>
      </c>
      <c r="AF38" s="26"/>
      <c r="AG38">
        <f t="shared" si="2"/>
        <v>143.73718079209129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14.32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2.0529380483913848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93.089353868380073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1.2739961688675889</v>
      </c>
      <c r="AD39">
        <f t="shared" si="1"/>
        <v>143.49829574790385</v>
      </c>
      <c r="AE39">
        <f>'IDT-1'!E39</f>
        <v>0</v>
      </c>
      <c r="AF39" s="26"/>
      <c r="AG39">
        <f t="shared" si="2"/>
        <v>143.49829574790385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2.0529380483913848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92.213469741380081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1.3086163885499889</v>
      </c>
      <c r="AD40">
        <f t="shared" si="1"/>
        <v>147.3977914012215</v>
      </c>
      <c r="AE40">
        <f>'IDT-1'!E40</f>
        <v>0</v>
      </c>
      <c r="AF40" s="26"/>
      <c r="AG40">
        <f t="shared" si="2"/>
        <v>147.3977914012215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33.72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2.0529380483913848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92.119780796480072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1.3077919258348691</v>
      </c>
      <c r="AD41">
        <f t="shared" si="1"/>
        <v>147.3049269190366</v>
      </c>
      <c r="AE41">
        <f>'IDT-1'!E41</f>
        <v>0</v>
      </c>
      <c r="AF41" s="26"/>
      <c r="AG41">
        <f t="shared" si="2"/>
        <v>147.3049269190366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33.72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2.0529380483913848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91.92097069018007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1.306042396899429</v>
      </c>
      <c r="AD42">
        <f t="shared" si="1"/>
        <v>147.10786634167201</v>
      </c>
      <c r="AE42">
        <f>'IDT-1'!E42</f>
        <v>0</v>
      </c>
      <c r="AF42" s="26"/>
      <c r="AG42">
        <f t="shared" si="2"/>
        <v>147.10786634167201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33.72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2.0529380483913848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91.39112966048009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1.3013797958380691</v>
      </c>
      <c r="AD43">
        <f t="shared" si="1"/>
        <v>146.5826879130334</v>
      </c>
      <c r="AE43">
        <f>'IDT-1'!E43</f>
        <v>0</v>
      </c>
      <c r="AF43" s="26"/>
      <c r="AG43">
        <f t="shared" si="2"/>
        <v>146.5826879130334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33.72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2.0529380483913848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91.107330057480084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1.3837143593316688</v>
      </c>
      <c r="AD44">
        <f t="shared" si="1"/>
        <v>155.85655374653979</v>
      </c>
      <c r="AE44">
        <f>'IDT-1'!E44</f>
        <v>0</v>
      </c>
      <c r="AF44" s="26"/>
      <c r="AG44">
        <f t="shared" si="2"/>
        <v>155.85655374653979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43.36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2.0529380483913848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90.579803886680082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1.379072129028629</v>
      </c>
      <c r="AD45">
        <f t="shared" si="1"/>
        <v>155.33366980604282</v>
      </c>
      <c r="AE45">
        <f>'IDT-1'!E45</f>
        <v>0</v>
      </c>
      <c r="AF45" s="26"/>
      <c r="AG45">
        <f t="shared" si="2"/>
        <v>155.33366980604282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43.36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2.0529380483913848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90.580341886680074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1.379076863428629</v>
      </c>
      <c r="AD46">
        <f t="shared" si="1"/>
        <v>155.33420307164283</v>
      </c>
      <c r="AE46">
        <f>'IDT-1'!E46</f>
        <v>0</v>
      </c>
      <c r="AF46" s="26"/>
      <c r="AG46">
        <f t="shared" si="2"/>
        <v>155.33420307164283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43.36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2.0008646311807619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90.510377190011653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1.3780029280264934</v>
      </c>
      <c r="AD47">
        <f t="shared" si="1"/>
        <v>155.21323889316591</v>
      </c>
      <c r="AE47">
        <f>'IDT-1'!E47</f>
        <v>0</v>
      </c>
      <c r="AF47" s="26"/>
      <c r="AG47">
        <f t="shared" si="2"/>
        <v>155.21323889316591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43.36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2.0008646311807619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90.320262832123461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1.3763299216770772</v>
      </c>
      <c r="AD48">
        <f t="shared" si="1"/>
        <v>155.02479754162715</v>
      </c>
      <c r="AE48">
        <f>'IDT-1'!E48</f>
        <v>0</v>
      </c>
      <c r="AF48" s="26"/>
      <c r="AG48">
        <f t="shared" si="2"/>
        <v>155.02479754162715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43.36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2.0008646311807619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90.490417565190228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1.3778272833280649</v>
      </c>
      <c r="AD49">
        <f t="shared" si="1"/>
        <v>155.19345491304293</v>
      </c>
      <c r="AE49">
        <f>'IDT-1'!E49</f>
        <v>0</v>
      </c>
      <c r="AF49" s="26"/>
      <c r="AG49">
        <f t="shared" si="2"/>
        <v>155.19345491304293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43.36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2.0008646311807619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90.500417565190247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1.3779152833280648</v>
      </c>
      <c r="AD50">
        <f t="shared" si="1"/>
        <v>155.20336691304294</v>
      </c>
      <c r="AE50">
        <f>'IDT-1'!E50</f>
        <v>0</v>
      </c>
      <c r="AF50" s="26"/>
      <c r="AG50">
        <f t="shared" si="2"/>
        <v>155.20336691304294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43.36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2.0008646311807619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90.560404028950799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1.3783551642091578</v>
      </c>
      <c r="AD51">
        <f t="shared" si="1"/>
        <v>155.2529134959224</v>
      </c>
      <c r="AE51">
        <f>'IDT-1'!E51</f>
        <v>0</v>
      </c>
      <c r="AF51" s="26"/>
      <c r="AG51">
        <f t="shared" si="2"/>
        <v>155.2529134959224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43.35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2.0008646311807619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90.560404028950799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1.3784431642091577</v>
      </c>
      <c r="AD52">
        <f t="shared" si="1"/>
        <v>155.26282549592241</v>
      </c>
      <c r="AE52">
        <f>'IDT-1'!E52</f>
        <v>0</v>
      </c>
      <c r="AF52" s="26"/>
      <c r="AG52">
        <f t="shared" si="2"/>
        <v>155.26282549592241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43.36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2.0008646311807619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91.108185199750793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1.3832636385121977</v>
      </c>
      <c r="AD53">
        <f t="shared" si="1"/>
        <v>155.80578619241933</v>
      </c>
      <c r="AE53">
        <f>'IDT-1'!E53</f>
        <v>0</v>
      </c>
      <c r="AF53" s="26"/>
      <c r="AG53">
        <f t="shared" si="2"/>
        <v>155.80578619241933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43.36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1.7649999999999999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91.02818519975078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1.3804840297578069</v>
      </c>
      <c r="AD54">
        <f t="shared" si="1"/>
        <v>155.49270116999296</v>
      </c>
      <c r="AE54">
        <f>'IDT-1'!E54</f>
        <v>0</v>
      </c>
      <c r="AF54" s="26"/>
      <c r="AG54">
        <f t="shared" si="2"/>
        <v>155.49270116999296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43.36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1.7649999999999999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91.178213293519889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1.381804276982975</v>
      </c>
      <c r="AD55">
        <f t="shared" si="1"/>
        <v>155.64140901653693</v>
      </c>
      <c r="AE55">
        <f>'IDT-1'!E55</f>
        <v>0</v>
      </c>
      <c r="AF55" s="26"/>
      <c r="AG55">
        <f t="shared" si="2"/>
        <v>155.64140901653693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43.36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1.7649999999999999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91.138186018961449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1.3390360369668608</v>
      </c>
      <c r="AD56">
        <f t="shared" si="1"/>
        <v>150.82414998199459</v>
      </c>
      <c r="AE56">
        <f>'IDT-1'!E56</f>
        <v>0</v>
      </c>
      <c r="AF56" s="26"/>
      <c r="AG56">
        <f t="shared" si="2"/>
        <v>150.82414998199459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38.54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1.7649999999999999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90.926157804169662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1.3371701886766931</v>
      </c>
      <c r="AD57">
        <f t="shared" si="1"/>
        <v>150.61398761549299</v>
      </c>
      <c r="AE57">
        <f>'IDT-1'!E57</f>
        <v>0</v>
      </c>
      <c r="AF57" s="26"/>
      <c r="AG57">
        <f t="shared" si="2"/>
        <v>150.61398761549299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38.54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1.7649999999999999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91.116228577118804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1.3388428114786457</v>
      </c>
      <c r="AD58">
        <f t="shared" si="1"/>
        <v>150.80238576564014</v>
      </c>
      <c r="AE58">
        <f>'IDT-1'!E58</f>
        <v>0</v>
      </c>
      <c r="AF58" s="26"/>
      <c r="AG58">
        <f t="shared" si="2"/>
        <v>150.80238576564014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38.54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1.7649999999999999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91.206227936975836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1.3396348058453875</v>
      </c>
      <c r="AD59">
        <f t="shared" si="1"/>
        <v>150.89159313113046</v>
      </c>
      <c r="AE59">
        <f>'IDT-1'!E59</f>
        <v>0</v>
      </c>
      <c r="AF59" s="26"/>
      <c r="AG59">
        <f t="shared" si="2"/>
        <v>150.89159313113046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38.54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1.7649999999999999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91.206209923486469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1.3396346473266809</v>
      </c>
      <c r="AD60">
        <f t="shared" si="1"/>
        <v>150.89157527615978</v>
      </c>
      <c r="AE60">
        <f>'IDT-1'!E60</f>
        <v>0</v>
      </c>
      <c r="AF60" s="26"/>
      <c r="AG60">
        <f t="shared" si="2"/>
        <v>150.89157527615978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38.54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1.7649999999999999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91.036227359092763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1.3805548007600164</v>
      </c>
      <c r="AD61">
        <f t="shared" si="1"/>
        <v>155.50067255833272</v>
      </c>
      <c r="AE61">
        <f>'IDT-1'!E61</f>
        <v>0</v>
      </c>
      <c r="AF61" s="26"/>
      <c r="AG61">
        <f t="shared" si="2"/>
        <v>155.50067255833272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43.36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1.7649999999999999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91.046207069550789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1.3806426222120471</v>
      </c>
      <c r="AD62">
        <f t="shared" si="1"/>
        <v>155.51056444733874</v>
      </c>
      <c r="AE62">
        <f>'IDT-1'!E62</f>
        <v>0</v>
      </c>
      <c r="AF62" s="26"/>
      <c r="AG62">
        <f t="shared" si="2"/>
        <v>155.51056444733874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43.36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1.7649999999999999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90.863552478290501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1.3790352618089565</v>
      </c>
      <c r="AD63">
        <f t="shared" si="1"/>
        <v>155.32951721648155</v>
      </c>
      <c r="AE63">
        <f>'IDT-1'!E63</f>
        <v>0</v>
      </c>
      <c r="AF63" s="26"/>
      <c r="AG63">
        <f t="shared" si="2"/>
        <v>155.32951721648155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43.36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1.7649999999999999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90.803787834633553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1.3785093329447753</v>
      </c>
      <c r="AD64">
        <f t="shared" si="1"/>
        <v>155.27027850168875</v>
      </c>
      <c r="AE64">
        <f>'IDT-1'!E64</f>
        <v>0</v>
      </c>
      <c r="AF64" s="26"/>
      <c r="AG64">
        <f t="shared" si="2"/>
        <v>155.27027850168875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43.36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1.7649999999999999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90.724872994833547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1.3778148823545353</v>
      </c>
      <c r="AD65">
        <f t="shared" si="1"/>
        <v>155.192058112479</v>
      </c>
      <c r="AE65">
        <f>'IDT-1'!E65</f>
        <v>0</v>
      </c>
      <c r="AF65" s="26"/>
      <c r="AG65">
        <f t="shared" si="2"/>
        <v>155.192058112479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43.36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1.7649999999999999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91.732689056333541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1.3866836636957354</v>
      </c>
      <c r="AD66">
        <f t="shared" si="1"/>
        <v>156.19100539263781</v>
      </c>
      <c r="AE66">
        <f>'IDT-1'!E66</f>
        <v>0</v>
      </c>
      <c r="AF66" s="26"/>
      <c r="AG66">
        <f t="shared" si="2"/>
        <v>156.19100539263781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43.36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1.7649999999999999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92.405504715028755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1.3926044414922529</v>
      </c>
      <c r="AD67">
        <f t="shared" si="1"/>
        <v>156.85790027353647</v>
      </c>
      <c r="AE67">
        <f>'IDT-1'!E67</f>
        <v>0</v>
      </c>
      <c r="AF67" s="26"/>
      <c r="AG67">
        <f t="shared" si="2"/>
        <v>156.85790027353647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43.36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1.7649999999999999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92.425506794340635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1.3503644597901978</v>
      </c>
      <c r="AD68">
        <f t="shared" ref="AD68:AD98" si="4">SUM(B68:AB68,AI68:AR68)-AC68</f>
        <v>152.10014233455044</v>
      </c>
      <c r="AE68">
        <f>'IDT-1'!E68</f>
        <v>0</v>
      </c>
      <c r="AF68" s="26"/>
      <c r="AG68">
        <f t="shared" ref="AG68:AG98" si="5">SUM(AD68:AF68)+AT68</f>
        <v>152.10014233455044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38.54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1.7649999999999999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92.406214161533981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1.3501946846214992</v>
      </c>
      <c r="AD69">
        <f t="shared" si="4"/>
        <v>152.08101947691247</v>
      </c>
      <c r="AE69">
        <f>'IDT-1'!E69</f>
        <v>0</v>
      </c>
      <c r="AF69" s="26"/>
      <c r="AG69">
        <f t="shared" si="5"/>
        <v>152.08101947691247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38.54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1.7649999999999999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92.938331767488478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1.3548773195538986</v>
      </c>
      <c r="AD70">
        <f t="shared" si="4"/>
        <v>152.60845444793458</v>
      </c>
      <c r="AE70">
        <f>'IDT-1'!E70</f>
        <v>0</v>
      </c>
      <c r="AF70" s="26"/>
      <c r="AG70">
        <f t="shared" si="5"/>
        <v>152.60845444793458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38.54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1.7649999999999999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93.056931172540644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1.3559209943183577</v>
      </c>
      <c r="AD71">
        <f t="shared" si="4"/>
        <v>152.72601017822228</v>
      </c>
      <c r="AE71">
        <f>'IDT-1'!E71</f>
        <v>0</v>
      </c>
      <c r="AF71" s="26"/>
      <c r="AG71">
        <f t="shared" si="5"/>
        <v>152.72601017822228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38.54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1.7649999999999999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94.008815705840618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1.3218815782113973</v>
      </c>
      <c r="AD72">
        <f t="shared" si="4"/>
        <v>148.89193412762921</v>
      </c>
      <c r="AE72">
        <f>'IDT-1'!E72</f>
        <v>0</v>
      </c>
      <c r="AF72" s="26"/>
      <c r="AG72">
        <f t="shared" si="5"/>
        <v>148.89193412762921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33.72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1.7649999999999999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94.948834126240627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0.28999999999999998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1.3294497403109176</v>
      </c>
      <c r="AD73">
        <f t="shared" si="4"/>
        <v>149.74438438592972</v>
      </c>
      <c r="AE73">
        <f>'IDT-1'!E73</f>
        <v>0</v>
      </c>
      <c r="AF73" s="26"/>
      <c r="AG73">
        <f t="shared" si="5"/>
        <v>149.74438438592972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33.35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1.7649999999999999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95.904892405940629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2.31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1.2957990531722776</v>
      </c>
      <c r="AD74">
        <f t="shared" si="4"/>
        <v>145.95409335276835</v>
      </c>
      <c r="AE74">
        <f>'IDT-1'!E74</f>
        <v>0</v>
      </c>
      <c r="AF74" s="26"/>
      <c r="AG74">
        <f t="shared" si="5"/>
        <v>145.95409335276835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26.55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1.78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97.327724929340633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0.96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1.3088039793781976</v>
      </c>
      <c r="AD75">
        <f t="shared" si="4"/>
        <v>147.41892094996243</v>
      </c>
      <c r="AE75">
        <f>'IDT-1'!E75</f>
        <v>0</v>
      </c>
      <c r="AF75" s="26"/>
      <c r="AG75">
        <f t="shared" si="5"/>
        <v>147.41892094996243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27.94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1.8491993373826616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99.899254632240613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0.87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1.289010394932685</v>
      </c>
      <c r="AD76">
        <f t="shared" si="4"/>
        <v>145.18944357469059</v>
      </c>
      <c r="AE76">
        <f>'IDT-1'!E76</f>
        <v>0</v>
      </c>
      <c r="AF76" s="26"/>
      <c r="AG76">
        <f t="shared" si="5"/>
        <v>145.18944357469059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23.14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1.8491993373826616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100.45552944044063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2.58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1.2939056132448452</v>
      </c>
      <c r="AD77">
        <f t="shared" si="4"/>
        <v>145.74082316457844</v>
      </c>
      <c r="AE77">
        <f>'IDT-1'!E77</f>
        <v>0</v>
      </c>
      <c r="AF77" s="26"/>
      <c r="AG77">
        <f t="shared" si="5"/>
        <v>145.74082316457844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21.43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1.8491993373826616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100.45552944044063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3.79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1.2828176132448452</v>
      </c>
      <c r="AD78">
        <f t="shared" si="4"/>
        <v>144.49191116457845</v>
      </c>
      <c r="AE78">
        <f>'IDT-1'!E78</f>
        <v>0</v>
      </c>
      <c r="AF78" s="26"/>
      <c r="AG78">
        <f t="shared" si="5"/>
        <v>144.49191116457845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18.96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1.8491993373826616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100.22327244044064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1.43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1.2468937516448453</v>
      </c>
      <c r="AD79">
        <f t="shared" si="4"/>
        <v>140.44557802617845</v>
      </c>
      <c r="AE79">
        <f>'IDT-1'!E79</f>
        <v>0</v>
      </c>
      <c r="AF79" s="26"/>
      <c r="AG79">
        <f t="shared" si="5"/>
        <v>140.44557802617845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17.47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1.8491993373826616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99.807651942840621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1.2464922912659648</v>
      </c>
      <c r="AD80">
        <f t="shared" si="4"/>
        <v>140.40035898895732</v>
      </c>
      <c r="AE80">
        <f>'IDT-1'!E80</f>
        <v>0</v>
      </c>
      <c r="AF80" s="26"/>
      <c r="AG80">
        <f t="shared" si="5"/>
        <v>140.40035898895732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1.8491993373826616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96.336157105940629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1.173527136701245</v>
      </c>
      <c r="AD81">
        <f t="shared" si="4"/>
        <v>132.18182930662203</v>
      </c>
      <c r="AE81">
        <f>'IDT-1'!E81</f>
        <v>0</v>
      </c>
      <c r="AF81" s="26"/>
      <c r="AG81">
        <f t="shared" si="5"/>
        <v>132.18182930662203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1.8491993373826616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95.013322256140611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1.1618861900230049</v>
      </c>
      <c r="AD82">
        <f t="shared" si="4"/>
        <v>130.87063540350024</v>
      </c>
      <c r="AE82">
        <f>'IDT-1'!E82</f>
        <v>0</v>
      </c>
      <c r="AF82" s="26"/>
      <c r="AG82">
        <f t="shared" si="5"/>
        <v>130.87063540350024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14.45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1.8491993373826616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93.634894592640606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1.1074280265842047</v>
      </c>
      <c r="AD83">
        <f t="shared" si="4"/>
        <v>124.73666590343906</v>
      </c>
      <c r="AE83">
        <f>'IDT-1'!E83</f>
        <v>0</v>
      </c>
      <c r="AF83" s="26"/>
      <c r="AG83">
        <f t="shared" si="5"/>
        <v>124.73666590343906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1.8491993373826616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92.825147131440616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1.1003022489256449</v>
      </c>
      <c r="AD84">
        <f t="shared" si="4"/>
        <v>123.93404421989763</v>
      </c>
      <c r="AE84">
        <f>'IDT-1'!E84</f>
        <v>0</v>
      </c>
      <c r="AF84" s="26"/>
      <c r="AG84">
        <f t="shared" si="5"/>
        <v>123.93404421989763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1.8491993373826616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92.249781080240609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1.0952390276750847</v>
      </c>
      <c r="AD85">
        <f t="shared" si="4"/>
        <v>123.36374138994819</v>
      </c>
      <c r="AE85">
        <f>'IDT-1'!E85</f>
        <v>0</v>
      </c>
      <c r="AF85" s="26"/>
      <c r="AG85">
        <f t="shared" si="5"/>
        <v>123.36374138994819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1.8491993373826616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91.619685044540617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1.089694182560925</v>
      </c>
      <c r="AD86">
        <f t="shared" si="4"/>
        <v>122.73919019936235</v>
      </c>
      <c r="AE86">
        <f>'IDT-1'!E86</f>
        <v>0</v>
      </c>
      <c r="AF86" s="26"/>
      <c r="AG86">
        <f t="shared" si="5"/>
        <v>122.73919019936235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1.8491993373826616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91.619685044540617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1.004862182560925</v>
      </c>
      <c r="AD87">
        <f t="shared" si="4"/>
        <v>113.18402219936235</v>
      </c>
      <c r="AE87">
        <f>'IDT-1'!E87</f>
        <v>0</v>
      </c>
      <c r="AF87" s="26"/>
      <c r="AG87">
        <f t="shared" si="5"/>
        <v>113.18402219936235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1.8491993373826616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91.619685044540617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1.004862182560925</v>
      </c>
      <c r="AD88">
        <f t="shared" si="4"/>
        <v>113.18402219936235</v>
      </c>
      <c r="AE88">
        <f>'IDT-1'!E88</f>
        <v>0</v>
      </c>
      <c r="AF88" s="26"/>
      <c r="AG88">
        <f t="shared" si="5"/>
        <v>113.18402219936235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1.8491993373826616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91.499685044540627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1.003806182560925</v>
      </c>
      <c r="AD89">
        <f t="shared" si="4"/>
        <v>113.06507819936236</v>
      </c>
      <c r="AE89">
        <f>'IDT-1'!E89</f>
        <v>0</v>
      </c>
      <c r="AF89" s="26"/>
      <c r="AG89">
        <f t="shared" si="5"/>
        <v>113.06507819936236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1.8491993373826616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91.499685044540627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1.003806182560925</v>
      </c>
      <c r="AD90">
        <f t="shared" si="4"/>
        <v>113.06507819936236</v>
      </c>
      <c r="AE90">
        <f>'IDT-1'!E90</f>
        <v>0</v>
      </c>
      <c r="AF90" s="26"/>
      <c r="AG90">
        <f t="shared" si="5"/>
        <v>113.06507819936236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1.8491993373826616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91.364539561828437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1.0026169023130578</v>
      </c>
      <c r="AD91">
        <f t="shared" si="4"/>
        <v>112.93112199689804</v>
      </c>
      <c r="AE91">
        <f>'IDT-1'!E91</f>
        <v>0</v>
      </c>
      <c r="AF91" s="26"/>
      <c r="AG91">
        <f t="shared" si="5"/>
        <v>112.93112199689804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1.8491993373826616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91.194571301440632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1.0899024568435982</v>
      </c>
      <c r="AD92">
        <f t="shared" si="4"/>
        <v>102.67386818197969</v>
      </c>
      <c r="AE92">
        <f>'IDT-1'!E92</f>
        <v>0</v>
      </c>
      <c r="AF92" s="26"/>
      <c r="AG92">
        <f t="shared" si="5"/>
        <v>102.67386818197969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-10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1.8491993373826616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91.030877151040627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1.0884619483200781</v>
      </c>
      <c r="AD93">
        <f t="shared" si="4"/>
        <v>102.51161454010321</v>
      </c>
      <c r="AE93">
        <f>'IDT-1'!E93</f>
        <v>0</v>
      </c>
      <c r="AF93" s="26"/>
      <c r="AG93">
        <f t="shared" si="5"/>
        <v>102.51161454010321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1.8491993373826616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90.980877151040616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1.0880219483200779</v>
      </c>
      <c r="AD94">
        <f t="shared" si="4"/>
        <v>102.4620545401032</v>
      </c>
      <c r="AE94">
        <f>'IDT-1'!E94</f>
        <v>0</v>
      </c>
      <c r="AF94" s="26"/>
      <c r="AG94">
        <f t="shared" si="5"/>
        <v>102.4620545401032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1.8491993373826616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91.001132151040622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1.1325908299310548</v>
      </c>
      <c r="AD95">
        <f t="shared" si="4"/>
        <v>97.437740658492217</v>
      </c>
      <c r="AE95">
        <f>'IDT-1'!E95</f>
        <v>0</v>
      </c>
      <c r="AF95" s="26"/>
      <c r="AG95">
        <f t="shared" si="5"/>
        <v>97.437740658492217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1.8491993373826616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91.341596376813669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1.1355869151178575</v>
      </c>
      <c r="AD96">
        <f t="shared" si="4"/>
        <v>97.77520879907847</v>
      </c>
      <c r="AE96">
        <f>'IDT-1'!E96</f>
        <v>0</v>
      </c>
      <c r="AF96" s="26"/>
      <c r="AG96">
        <f t="shared" si="5"/>
        <v>97.77520879907847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1.8491993373826616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91.341596376813669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1.1799775527288341</v>
      </c>
      <c r="AD97">
        <f t="shared" si="4"/>
        <v>92.730818161467496</v>
      </c>
      <c r="AE97">
        <f>'IDT-1'!E97</f>
        <v>0</v>
      </c>
      <c r="AF97" s="26"/>
      <c r="AG97">
        <f t="shared" si="5"/>
        <v>92.730818161467496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1.8491993373826616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90.926481376813669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1.1763245407288341</v>
      </c>
      <c r="AD98">
        <f t="shared" si="4"/>
        <v>92.319356173467497</v>
      </c>
      <c r="AE98">
        <f>'IDT-1'!E98</f>
        <v>0</v>
      </c>
      <c r="AF98" s="26"/>
      <c r="AG98">
        <f t="shared" si="5"/>
        <v>92.319356173467497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4.5452618333382655E-2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0.4330803078373231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2.2404135188146772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1.7432500000000004E-2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3.0159646517324164E-2</v>
      </c>
      <c r="AD99">
        <f t="shared" si="6"/>
        <v>2.98274179846806</v>
      </c>
      <c r="AE99">
        <f t="shared" si="6"/>
        <v>0</v>
      </c>
      <c r="AG99">
        <f t="shared" si="6"/>
        <v>2.98274179846806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-0.20624999999999999</v>
      </c>
      <c r="AM99">
        <f t="shared" si="6"/>
        <v>0</v>
      </c>
      <c r="AN99">
        <f t="shared" si="6"/>
        <v>0</v>
      </c>
      <c r="AO99">
        <f t="shared" si="6"/>
        <v>0.41749249999999999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207</v>
      </c>
      <c r="C1" s="31">
        <v>44988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0">
        <v>44994.583969907406</v>
      </c>
    </row>
    <row r="2" spans="1:17">
      <c r="A2" s="31">
        <v>44988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44988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8.8528000000000009E-2</v>
      </c>
      <c r="AD3">
        <f>SUM(B3:AB3,AI3:AR3)-AC3</f>
        <v>9.9714720000000003</v>
      </c>
      <c r="AE3">
        <f>'IDT-1'!D3</f>
        <v>0</v>
      </c>
      <c r="AF3" s="26"/>
      <c r="AG3">
        <f>SUM(AD3:AF3)</f>
        <v>9.9714720000000003</v>
      </c>
      <c r="AI3" s="75">
        <f>PXIL!L3</f>
        <v>0</v>
      </c>
      <c r="AJ3" s="75">
        <f>PXIL!R3</f>
        <v>0</v>
      </c>
      <c r="AK3" s="75">
        <f>RTM_IEX!L3</f>
        <v>4.24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8.8528000000000009E-2</v>
      </c>
      <c r="AD4">
        <f t="shared" ref="AD4:AD67" si="1">SUM(B4:AB4,AI4:AR4)-AC4</f>
        <v>9.9714720000000003</v>
      </c>
      <c r="AE4">
        <f>'IDT-1'!D4</f>
        <v>0</v>
      </c>
      <c r="AF4" s="26"/>
      <c r="AG4">
        <f t="shared" ref="AG4:AG67" si="2">SUM(AD4:AF4)</f>
        <v>9.9714720000000003</v>
      </c>
      <c r="AI4" s="75">
        <f>PXIL!L4</f>
        <v>0</v>
      </c>
      <c r="AJ4" s="75">
        <f>PXIL!R4</f>
        <v>0</v>
      </c>
      <c r="AK4" s="75">
        <f>RTM_IEX!L4</f>
        <v>4.24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8.5096000000000005E-2</v>
      </c>
      <c r="AD5">
        <f t="shared" si="1"/>
        <v>9.5849039999999999</v>
      </c>
      <c r="AE5">
        <f>'IDT-1'!D5</f>
        <v>0</v>
      </c>
      <c r="AF5" s="26"/>
      <c r="AG5">
        <f t="shared" si="2"/>
        <v>9.5849039999999999</v>
      </c>
      <c r="AI5" s="75">
        <f>PXIL!L5</f>
        <v>0</v>
      </c>
      <c r="AJ5" s="75">
        <f>PXIL!R5</f>
        <v>0</v>
      </c>
      <c r="AK5" s="75">
        <f>RTM_IEX!L5</f>
        <v>3.85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8.5096000000000005E-2</v>
      </c>
      <c r="AD6">
        <f t="shared" si="1"/>
        <v>9.5849039999999999</v>
      </c>
      <c r="AE6">
        <f>'IDT-1'!D6</f>
        <v>0</v>
      </c>
      <c r="AF6" s="26"/>
      <c r="AG6">
        <f t="shared" si="2"/>
        <v>9.5849039999999999</v>
      </c>
      <c r="AI6" s="75">
        <f>PXIL!L6</f>
        <v>0</v>
      </c>
      <c r="AJ6" s="75">
        <f>PXIL!R6</f>
        <v>0</v>
      </c>
      <c r="AK6" s="75">
        <f>RTM_IEX!L6</f>
        <v>3.85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8.5096000000000005E-2</v>
      </c>
      <c r="AD7">
        <f t="shared" si="1"/>
        <v>9.5849040000000016</v>
      </c>
      <c r="AE7">
        <f>'IDT-1'!D7</f>
        <v>0</v>
      </c>
      <c r="AF7" s="26"/>
      <c r="AG7">
        <f t="shared" si="2"/>
        <v>9.5849040000000016</v>
      </c>
      <c r="AI7" s="75">
        <f>PXIL!L7</f>
        <v>0</v>
      </c>
      <c r="AJ7" s="75">
        <f>PXIL!R7</f>
        <v>0</v>
      </c>
      <c r="AK7" s="75">
        <f>RTM_IEX!L7</f>
        <v>3.85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8.5096000000000005E-2</v>
      </c>
      <c r="AD8">
        <f t="shared" si="1"/>
        <v>9.5849040000000016</v>
      </c>
      <c r="AE8">
        <f>'IDT-1'!D8</f>
        <v>0</v>
      </c>
      <c r="AF8" s="26"/>
      <c r="AG8">
        <f t="shared" si="2"/>
        <v>9.5849040000000016</v>
      </c>
      <c r="AI8" s="75">
        <f>PXIL!L8</f>
        <v>0</v>
      </c>
      <c r="AJ8" s="75">
        <f>PXIL!R8</f>
        <v>0</v>
      </c>
      <c r="AK8" s="75">
        <f>RTM_IEX!L8</f>
        <v>3.85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8.5096000000000005E-2</v>
      </c>
      <c r="AD9">
        <f t="shared" si="1"/>
        <v>9.5849040000000016</v>
      </c>
      <c r="AE9">
        <f>'IDT-1'!D9</f>
        <v>0</v>
      </c>
      <c r="AF9" s="26"/>
      <c r="AG9">
        <f t="shared" si="2"/>
        <v>9.5849040000000016</v>
      </c>
      <c r="AI9" s="75">
        <f>PXIL!L9</f>
        <v>0</v>
      </c>
      <c r="AJ9" s="75">
        <f>PXIL!R9</f>
        <v>0</v>
      </c>
      <c r="AK9" s="75">
        <f>RTM_IEX!L9</f>
        <v>3.85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8.5096000000000005E-2</v>
      </c>
      <c r="AD10">
        <f t="shared" si="1"/>
        <v>9.5849040000000016</v>
      </c>
      <c r="AE10">
        <f>'IDT-1'!D10</f>
        <v>0</v>
      </c>
      <c r="AF10" s="26"/>
      <c r="AG10">
        <f t="shared" si="2"/>
        <v>9.5849040000000016</v>
      </c>
      <c r="AI10" s="75">
        <f>PXIL!L10</f>
        <v>0</v>
      </c>
      <c r="AJ10" s="75">
        <f>PXIL!R10</f>
        <v>0</v>
      </c>
      <c r="AK10" s="75">
        <f>RTM_IEX!L10</f>
        <v>3.85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8.5096000000000005E-2</v>
      </c>
      <c r="AD11">
        <f t="shared" si="1"/>
        <v>9.5849040000000016</v>
      </c>
      <c r="AE11">
        <f>'IDT-1'!D11</f>
        <v>0</v>
      </c>
      <c r="AF11" s="26"/>
      <c r="AG11">
        <f t="shared" si="2"/>
        <v>9.5849040000000016</v>
      </c>
      <c r="AI11" s="75">
        <f>PXIL!L11</f>
        <v>0</v>
      </c>
      <c r="AJ11" s="75">
        <f>PXIL!R11</f>
        <v>0</v>
      </c>
      <c r="AK11" s="75">
        <f>RTM_IEX!L11</f>
        <v>3.85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8.5096000000000005E-2</v>
      </c>
      <c r="AD12">
        <f t="shared" si="1"/>
        <v>9.5849040000000016</v>
      </c>
      <c r="AE12">
        <f>'IDT-1'!D12</f>
        <v>0</v>
      </c>
      <c r="AF12" s="26"/>
      <c r="AG12">
        <f t="shared" si="2"/>
        <v>9.5849040000000016</v>
      </c>
      <c r="AI12" s="75">
        <f>PXIL!L12</f>
        <v>0</v>
      </c>
      <c r="AJ12" s="75">
        <f>PXIL!R12</f>
        <v>0</v>
      </c>
      <c r="AK12" s="75">
        <f>RTM_IEX!L12</f>
        <v>3.85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8.5096000000000005E-2</v>
      </c>
      <c r="AD13">
        <f t="shared" si="1"/>
        <v>9.5849040000000016</v>
      </c>
      <c r="AE13">
        <f>'IDT-1'!D13</f>
        <v>0</v>
      </c>
      <c r="AF13" s="26"/>
      <c r="AG13">
        <f t="shared" si="2"/>
        <v>9.5849040000000016</v>
      </c>
      <c r="AI13" s="75">
        <f>PXIL!L13</f>
        <v>0</v>
      </c>
      <c r="AJ13" s="75">
        <f>PXIL!R13</f>
        <v>0</v>
      </c>
      <c r="AK13" s="75">
        <f>RTM_IEX!L13</f>
        <v>3.85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8.5096000000000005E-2</v>
      </c>
      <c r="AD14">
        <f t="shared" si="1"/>
        <v>9.5849040000000016</v>
      </c>
      <c r="AE14">
        <f>'IDT-1'!D14</f>
        <v>0</v>
      </c>
      <c r="AF14" s="26"/>
      <c r="AG14">
        <f t="shared" si="2"/>
        <v>9.5849040000000016</v>
      </c>
      <c r="AI14" s="75">
        <f>PXIL!L14</f>
        <v>0</v>
      </c>
      <c r="AJ14" s="75">
        <f>PXIL!R14</f>
        <v>0</v>
      </c>
      <c r="AK14" s="75">
        <f>RTM_IEX!L14</f>
        <v>3.85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8.5096000000000005E-2</v>
      </c>
      <c r="AD15">
        <f t="shared" si="1"/>
        <v>9.5849039999999999</v>
      </c>
      <c r="AE15">
        <f>'IDT-1'!D15</f>
        <v>0</v>
      </c>
      <c r="AF15" s="26"/>
      <c r="AG15">
        <f t="shared" si="2"/>
        <v>9.5849039999999999</v>
      </c>
      <c r="AI15" s="75">
        <f>PXIL!L15</f>
        <v>0</v>
      </c>
      <c r="AJ15" s="75">
        <f>PXIL!R15</f>
        <v>0</v>
      </c>
      <c r="AK15" s="75">
        <f>RTM_IEX!L15</f>
        <v>3.85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8.5096000000000005E-2</v>
      </c>
      <c r="AD16">
        <f t="shared" si="1"/>
        <v>9.5849039999999999</v>
      </c>
      <c r="AE16">
        <f>'IDT-1'!D16</f>
        <v>0</v>
      </c>
      <c r="AF16" s="26"/>
      <c r="AG16">
        <f t="shared" si="2"/>
        <v>9.5849039999999999</v>
      </c>
      <c r="AI16" s="75">
        <f>PXIL!L16</f>
        <v>0</v>
      </c>
      <c r="AJ16" s="75">
        <f>PXIL!R16</f>
        <v>0</v>
      </c>
      <c r="AK16" s="75">
        <f>RTM_IEX!L16</f>
        <v>3.85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8.5096000000000005E-2</v>
      </c>
      <c r="AD17">
        <f t="shared" si="1"/>
        <v>9.5849039999999999</v>
      </c>
      <c r="AE17">
        <f>'IDT-1'!D17</f>
        <v>0</v>
      </c>
      <c r="AF17" s="26"/>
      <c r="AG17">
        <f t="shared" si="2"/>
        <v>9.5849039999999999</v>
      </c>
      <c r="AI17" s="75">
        <f>PXIL!L17</f>
        <v>0</v>
      </c>
      <c r="AJ17" s="75">
        <f>PXIL!R17</f>
        <v>0</v>
      </c>
      <c r="AK17" s="75">
        <f>RTM_IEX!L17</f>
        <v>3.85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8.8528000000000009E-2</v>
      </c>
      <c r="AD18">
        <f t="shared" si="1"/>
        <v>9.9714720000000003</v>
      </c>
      <c r="AE18">
        <f>'IDT-1'!D18</f>
        <v>0</v>
      </c>
      <c r="AF18" s="26"/>
      <c r="AG18">
        <f t="shared" si="2"/>
        <v>9.9714720000000003</v>
      </c>
      <c r="AI18" s="75">
        <f>PXIL!L18</f>
        <v>0</v>
      </c>
      <c r="AJ18" s="75">
        <f>PXIL!R18</f>
        <v>0</v>
      </c>
      <c r="AK18" s="75">
        <f>RTM_IEX!L18</f>
        <v>4.24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8.8528000000000009E-2</v>
      </c>
      <c r="AD19">
        <f t="shared" si="1"/>
        <v>9.9714720000000003</v>
      </c>
      <c r="AE19">
        <f>'IDT-1'!D19</f>
        <v>0</v>
      </c>
      <c r="AF19" s="26"/>
      <c r="AG19">
        <f t="shared" si="2"/>
        <v>9.9714720000000003</v>
      </c>
      <c r="AI19" s="75">
        <f>PXIL!L19</f>
        <v>0</v>
      </c>
      <c r="AJ19" s="75">
        <f>PXIL!R19</f>
        <v>0</v>
      </c>
      <c r="AK19" s="75">
        <f>RTM_IEX!L19</f>
        <v>4.24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9.3632000000000007E-2</v>
      </c>
      <c r="AD20">
        <f t="shared" si="1"/>
        <v>10.546368000000001</v>
      </c>
      <c r="AE20">
        <f>'IDT-1'!D20</f>
        <v>0</v>
      </c>
      <c r="AF20" s="26"/>
      <c r="AG20">
        <f t="shared" si="2"/>
        <v>10.546368000000001</v>
      </c>
      <c r="AI20" s="75">
        <f>PXIL!L20</f>
        <v>0</v>
      </c>
      <c r="AJ20" s="75">
        <f>PXIL!R20</f>
        <v>0</v>
      </c>
      <c r="AK20" s="75">
        <f>RTM_IEX!L20</f>
        <v>4.82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9.7855999999999999E-2</v>
      </c>
      <c r="AD21">
        <f t="shared" si="1"/>
        <v>11.022144000000001</v>
      </c>
      <c r="AE21">
        <f>'IDT-1'!D21</f>
        <v>0</v>
      </c>
      <c r="AF21" s="26"/>
      <c r="AG21">
        <f t="shared" si="2"/>
        <v>11.022144000000001</v>
      </c>
      <c r="AI21" s="75">
        <f>PXIL!L21</f>
        <v>0</v>
      </c>
      <c r="AJ21" s="75">
        <f>PXIL!R21</f>
        <v>0</v>
      </c>
      <c r="AK21" s="75">
        <f>RTM_IEX!L21</f>
        <v>5.3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0.107184</v>
      </c>
      <c r="AD22">
        <f t="shared" si="1"/>
        <v>12.072816</v>
      </c>
      <c r="AE22">
        <f>'IDT-1'!D22</f>
        <v>0</v>
      </c>
      <c r="AF22" s="26"/>
      <c r="AG22">
        <f t="shared" si="2"/>
        <v>12.072816</v>
      </c>
      <c r="AI22" s="75">
        <f>PXIL!L22</f>
        <v>0</v>
      </c>
      <c r="AJ22" s="75">
        <f>PXIL!R22</f>
        <v>0</v>
      </c>
      <c r="AK22" s="75">
        <f>RTM_IEX!L22</f>
        <v>6.36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5.8202604335413035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0.11906629181516348</v>
      </c>
      <c r="AD23">
        <f t="shared" si="1"/>
        <v>13.41119414172614</v>
      </c>
      <c r="AE23">
        <f>'IDT-1'!D23</f>
        <v>0</v>
      </c>
      <c r="AF23" s="26"/>
      <c r="AG23">
        <f t="shared" si="2"/>
        <v>13.41119414172614</v>
      </c>
      <c r="AI23" s="75">
        <f>PXIL!L23</f>
        <v>0</v>
      </c>
      <c r="AJ23" s="75">
        <f>PXIL!R23</f>
        <v>0</v>
      </c>
      <c r="AK23" s="75">
        <f>RTM_IEX!L23</f>
        <v>7.71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0.136048</v>
      </c>
      <c r="AD24">
        <f t="shared" si="1"/>
        <v>15.323952</v>
      </c>
      <c r="AE24">
        <f>'IDT-1'!D24</f>
        <v>0</v>
      </c>
      <c r="AF24" s="26"/>
      <c r="AG24">
        <f t="shared" si="2"/>
        <v>15.323952</v>
      </c>
      <c r="AI24" s="75">
        <f>PXIL!L24</f>
        <v>0</v>
      </c>
      <c r="AJ24" s="75">
        <f>PXIL!R24</f>
        <v>0</v>
      </c>
      <c r="AK24" s="75">
        <f>RTM_IEX!L24</f>
        <v>9.64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0.14872000000000002</v>
      </c>
      <c r="AD25">
        <f t="shared" si="1"/>
        <v>16.751279999999998</v>
      </c>
      <c r="AE25">
        <f>'IDT-1'!D25</f>
        <v>0</v>
      </c>
      <c r="AF25" s="26"/>
      <c r="AG25">
        <f t="shared" si="2"/>
        <v>16.751279999999998</v>
      </c>
      <c r="AI25" s="75">
        <f>PXIL!L25</f>
        <v>0</v>
      </c>
      <c r="AJ25" s="75">
        <f>PXIL!R25</f>
        <v>0</v>
      </c>
      <c r="AK25" s="75">
        <f>RTM_IEX!L25</f>
        <v>11.08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0.157168</v>
      </c>
      <c r="AD26">
        <f t="shared" si="1"/>
        <v>17.702832000000001</v>
      </c>
      <c r="AE26">
        <f>'IDT-1'!D26</f>
        <v>0</v>
      </c>
      <c r="AF26" s="26"/>
      <c r="AG26">
        <f t="shared" si="2"/>
        <v>17.702832000000001</v>
      </c>
      <c r="AI26" s="75">
        <f>PXIL!L26</f>
        <v>0</v>
      </c>
      <c r="AJ26" s="75">
        <f>PXIL!R26</f>
        <v>0</v>
      </c>
      <c r="AK26" s="75">
        <f>RTM_IEX!L26</f>
        <v>12.04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0.17846400000000004</v>
      </c>
      <c r="AD27">
        <f t="shared" si="1"/>
        <v>20.101535999999999</v>
      </c>
      <c r="AE27">
        <f>'IDT-1'!D27</f>
        <v>0</v>
      </c>
      <c r="AF27" s="26"/>
      <c r="AG27">
        <f t="shared" si="2"/>
        <v>20.101535999999999</v>
      </c>
      <c r="AI27" s="75">
        <f>PXIL!L27</f>
        <v>0</v>
      </c>
      <c r="AJ27" s="75">
        <f>PXIL!R27</f>
        <v>0</v>
      </c>
      <c r="AK27" s="75">
        <f>RTM_IEX!L27</f>
        <v>14.46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0.18691200000000002</v>
      </c>
      <c r="AD28">
        <f t="shared" si="1"/>
        <v>21.053088000000002</v>
      </c>
      <c r="AE28">
        <f>'IDT-1'!D28</f>
        <v>0</v>
      </c>
      <c r="AF28" s="26"/>
      <c r="AG28">
        <f t="shared" si="2"/>
        <v>21.053088000000002</v>
      </c>
      <c r="AI28" s="75">
        <f>PXIL!L28</f>
        <v>0</v>
      </c>
      <c r="AJ28" s="75">
        <f>PXIL!R28</f>
        <v>0</v>
      </c>
      <c r="AK28" s="75">
        <f>RTM_IEX!L28</f>
        <v>15.42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0.20380800000000002</v>
      </c>
      <c r="AD29">
        <f t="shared" si="1"/>
        <v>22.956192000000001</v>
      </c>
      <c r="AE29">
        <f>'IDT-1'!D29</f>
        <v>0</v>
      </c>
      <c r="AF29" s="26"/>
      <c r="AG29">
        <f t="shared" si="2"/>
        <v>22.956192000000001</v>
      </c>
      <c r="AI29" s="75">
        <f>PXIL!L29</f>
        <v>0</v>
      </c>
      <c r="AJ29" s="75">
        <f>PXIL!R29</f>
        <v>0</v>
      </c>
      <c r="AK29" s="75">
        <f>RTM_IEX!L29</f>
        <v>17.34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0.212344</v>
      </c>
      <c r="AD30">
        <f t="shared" si="1"/>
        <v>23.917655999999997</v>
      </c>
      <c r="AE30">
        <f>'IDT-1'!D30</f>
        <v>0</v>
      </c>
      <c r="AF30" s="26"/>
      <c r="AG30">
        <f t="shared" si="2"/>
        <v>23.917655999999997</v>
      </c>
      <c r="AI30" s="75">
        <f>PXIL!L30</f>
        <v>0</v>
      </c>
      <c r="AJ30" s="75">
        <f>PXIL!R30</f>
        <v>0</v>
      </c>
      <c r="AK30" s="75">
        <f>RTM_IEX!L30</f>
        <v>18.309999999999999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0.15444000000000002</v>
      </c>
      <c r="AD31">
        <f t="shared" si="1"/>
        <v>17.39556</v>
      </c>
      <c r="AE31">
        <f>'IDT-1'!D31</f>
        <v>0</v>
      </c>
      <c r="AF31" s="26"/>
      <c r="AG31">
        <f t="shared" si="2"/>
        <v>17.39556</v>
      </c>
      <c r="AI31" s="75">
        <f>PXIL!L31</f>
        <v>0</v>
      </c>
      <c r="AJ31" s="75">
        <f>PXIL!R31</f>
        <v>0</v>
      </c>
      <c r="AK31" s="75">
        <f>RTM_IEX!L31</f>
        <v>11.73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0.17</v>
      </c>
      <c r="AB32" s="117">
        <f>-STOA!R32</f>
        <v>0</v>
      </c>
      <c r="AC32">
        <f t="shared" si="0"/>
        <v>0.14933600000000002</v>
      </c>
      <c r="AD32">
        <f t="shared" si="1"/>
        <v>16.820663999999997</v>
      </c>
      <c r="AE32">
        <f>'IDT-1'!D32</f>
        <v>0</v>
      </c>
      <c r="AF32" s="26"/>
      <c r="AG32">
        <f t="shared" si="2"/>
        <v>16.820663999999997</v>
      </c>
      <c r="AI32" s="75">
        <f>PXIL!L32</f>
        <v>0</v>
      </c>
      <c r="AJ32" s="75">
        <f>PXIL!R32</f>
        <v>0</v>
      </c>
      <c r="AK32" s="75">
        <f>RTM_IEX!L32</f>
        <v>10.98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0.16288800000000001</v>
      </c>
      <c r="AD33">
        <f t="shared" si="1"/>
        <v>18.347111999999999</v>
      </c>
      <c r="AE33">
        <f>'IDT-1'!D33</f>
        <v>0</v>
      </c>
      <c r="AF33" s="26"/>
      <c r="AG33">
        <f t="shared" si="2"/>
        <v>18.347111999999999</v>
      </c>
      <c r="AI33" s="75">
        <f>PXIL!L33</f>
        <v>0</v>
      </c>
      <c r="AJ33" s="75">
        <f>PXIL!R33</f>
        <v>0</v>
      </c>
      <c r="AK33" s="75">
        <f>RTM_IEX!L33</f>
        <v>12.27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0.75</v>
      </c>
      <c r="AB34" s="117">
        <f>-STOA!R34</f>
        <v>0</v>
      </c>
      <c r="AC34">
        <f t="shared" si="0"/>
        <v>0.18163200000000002</v>
      </c>
      <c r="AD34">
        <f t="shared" si="1"/>
        <v>20.458368</v>
      </c>
      <c r="AE34">
        <f>'IDT-1'!D34</f>
        <v>0</v>
      </c>
      <c r="AF34" s="26"/>
      <c r="AG34">
        <f t="shared" si="2"/>
        <v>20.458368</v>
      </c>
      <c r="AI34" s="75">
        <f>PXIL!L34</f>
        <v>0</v>
      </c>
      <c r="AJ34" s="75">
        <f>PXIL!R34</f>
        <v>0</v>
      </c>
      <c r="AK34" s="75">
        <f>RTM_IEX!L34</f>
        <v>14.07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1.06</v>
      </c>
      <c r="AB35" s="117">
        <f>-STOA!R35</f>
        <v>0</v>
      </c>
      <c r="AC35">
        <f t="shared" si="0"/>
        <v>0.20468800000000001</v>
      </c>
      <c r="AD35">
        <f t="shared" si="1"/>
        <v>23.055311999999997</v>
      </c>
      <c r="AE35">
        <f>'IDT-1'!D35</f>
        <v>0</v>
      </c>
      <c r="AF35" s="26"/>
      <c r="AG35">
        <f t="shared" si="2"/>
        <v>23.055311999999997</v>
      </c>
      <c r="AI35" s="75">
        <f>PXIL!L35</f>
        <v>0</v>
      </c>
      <c r="AJ35" s="75">
        <f>PXIL!R35</f>
        <v>0</v>
      </c>
      <c r="AK35" s="75">
        <f>RTM_IEX!L35</f>
        <v>16.38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1.51</v>
      </c>
      <c r="AB36" s="117">
        <f>-STOA!R36</f>
        <v>0</v>
      </c>
      <c r="AC36">
        <f t="shared" si="0"/>
        <v>0.19588800000000001</v>
      </c>
      <c r="AD36">
        <f t="shared" si="1"/>
        <v>22.064111999999998</v>
      </c>
      <c r="AE36">
        <f>'IDT-1'!D36</f>
        <v>0</v>
      </c>
      <c r="AF36" s="26"/>
      <c r="AG36">
        <f t="shared" si="2"/>
        <v>22.064111999999998</v>
      </c>
      <c r="AI36" s="75">
        <f>PXIL!L36</f>
        <v>0</v>
      </c>
      <c r="AJ36" s="75">
        <f>PXIL!R36</f>
        <v>0</v>
      </c>
      <c r="AK36" s="75">
        <f>RTM_IEX!L36</f>
        <v>14.93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1.96</v>
      </c>
      <c r="AB37" s="117">
        <f>-STOA!R37</f>
        <v>0</v>
      </c>
      <c r="AC37">
        <f t="shared" si="0"/>
        <v>0.19984800000000003</v>
      </c>
      <c r="AD37">
        <f t="shared" si="1"/>
        <v>22.510152000000001</v>
      </c>
      <c r="AE37">
        <f>'IDT-1'!D37</f>
        <v>0</v>
      </c>
      <c r="AF37" s="26"/>
      <c r="AG37">
        <f t="shared" si="2"/>
        <v>22.510152000000001</v>
      </c>
      <c r="AI37" s="75">
        <f>PXIL!L37</f>
        <v>0</v>
      </c>
      <c r="AJ37" s="75">
        <f>PXIL!R37</f>
        <v>0</v>
      </c>
      <c r="AK37" s="75">
        <f>RTM_IEX!L37</f>
        <v>14.93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2.44</v>
      </c>
      <c r="AB38" s="117">
        <f>-STOA!R38</f>
        <v>0</v>
      </c>
      <c r="AC38">
        <f t="shared" si="0"/>
        <v>0.19984800000000003</v>
      </c>
      <c r="AD38">
        <f t="shared" si="1"/>
        <v>22.510152000000001</v>
      </c>
      <c r="AE38">
        <f>'IDT-1'!D38</f>
        <v>0</v>
      </c>
      <c r="AF38" s="26"/>
      <c r="AG38">
        <f t="shared" si="2"/>
        <v>22.510152000000001</v>
      </c>
      <c r="AI38" s="75">
        <f>PXIL!L38</f>
        <v>0</v>
      </c>
      <c r="AJ38" s="75">
        <f>PXIL!R38</f>
        <v>0</v>
      </c>
      <c r="AK38" s="75">
        <f>RTM_IEX!L38</f>
        <v>14.45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2.89</v>
      </c>
      <c r="AB39" s="117">
        <f>-STOA!R39</f>
        <v>0</v>
      </c>
      <c r="AC39">
        <f t="shared" si="0"/>
        <v>0.19958400000000004</v>
      </c>
      <c r="AD39">
        <f t="shared" si="1"/>
        <v>22.480415999999998</v>
      </c>
      <c r="AE39">
        <f>'IDT-1'!D39</f>
        <v>0</v>
      </c>
      <c r="AF39" s="26"/>
      <c r="AG39">
        <f t="shared" si="2"/>
        <v>22.480415999999998</v>
      </c>
      <c r="AI39" s="75">
        <f>PXIL!L39</f>
        <v>0</v>
      </c>
      <c r="AJ39" s="75">
        <f>PXIL!R39</f>
        <v>0</v>
      </c>
      <c r="AK39" s="75">
        <f>RTM_IEX!L39</f>
        <v>13.97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3.29</v>
      </c>
      <c r="AB40" s="117">
        <f>-STOA!R40</f>
        <v>0</v>
      </c>
      <c r="AC40">
        <f t="shared" si="0"/>
        <v>0.19712000000000002</v>
      </c>
      <c r="AD40">
        <f t="shared" si="1"/>
        <v>22.202879999999997</v>
      </c>
      <c r="AE40">
        <f>'IDT-1'!D40</f>
        <v>0</v>
      </c>
      <c r="AF40" s="26"/>
      <c r="AG40">
        <f t="shared" si="2"/>
        <v>22.202879999999997</v>
      </c>
      <c r="AI40" s="75">
        <f>PXIL!L40</f>
        <v>0</v>
      </c>
      <c r="AJ40" s="75">
        <f>PXIL!R40</f>
        <v>0</v>
      </c>
      <c r="AK40" s="75">
        <f>RTM_IEX!L40</f>
        <v>13.29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3.68</v>
      </c>
      <c r="AB41" s="117">
        <f>-STOA!R41</f>
        <v>0</v>
      </c>
      <c r="AC41">
        <f t="shared" si="0"/>
        <v>0.19386400000000004</v>
      </c>
      <c r="AD41">
        <f t="shared" si="1"/>
        <v>21.836136</v>
      </c>
      <c r="AE41">
        <f>'IDT-1'!D41</f>
        <v>0</v>
      </c>
      <c r="AF41" s="26"/>
      <c r="AG41">
        <f t="shared" si="2"/>
        <v>21.836136</v>
      </c>
      <c r="AI41" s="75">
        <f>PXIL!L41</f>
        <v>0</v>
      </c>
      <c r="AJ41" s="75">
        <f>PXIL!R41</f>
        <v>0</v>
      </c>
      <c r="AK41" s="75">
        <f>RTM_IEX!L41</f>
        <v>12.53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4.08</v>
      </c>
      <c r="AB42" s="117">
        <f>-STOA!R42</f>
        <v>0</v>
      </c>
      <c r="AC42">
        <f t="shared" si="0"/>
        <v>0.19307200000000002</v>
      </c>
      <c r="AD42">
        <f t="shared" si="1"/>
        <v>21.746928</v>
      </c>
      <c r="AE42">
        <f>'IDT-1'!D42</f>
        <v>0</v>
      </c>
      <c r="AF42" s="26"/>
      <c r="AG42">
        <f t="shared" si="2"/>
        <v>21.746928</v>
      </c>
      <c r="AI42" s="75">
        <f>PXIL!L42</f>
        <v>0</v>
      </c>
      <c r="AJ42" s="75">
        <f>PXIL!R42</f>
        <v>0</v>
      </c>
      <c r="AK42" s="75">
        <f>RTM_IEX!L42</f>
        <v>12.04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4.4400000000000004</v>
      </c>
      <c r="AB43" s="117">
        <f>-STOA!R43</f>
        <v>0</v>
      </c>
      <c r="AC43">
        <f t="shared" si="0"/>
        <v>0.18779200000000001</v>
      </c>
      <c r="AD43">
        <f t="shared" si="1"/>
        <v>21.152208000000002</v>
      </c>
      <c r="AE43">
        <f>'IDT-1'!D43</f>
        <v>0</v>
      </c>
      <c r="AF43" s="26"/>
      <c r="AG43">
        <f t="shared" si="2"/>
        <v>21.152208000000002</v>
      </c>
      <c r="AI43" s="75">
        <f>PXIL!L43</f>
        <v>0</v>
      </c>
      <c r="AJ43" s="75">
        <f>PXIL!R43</f>
        <v>0</v>
      </c>
      <c r="AK43" s="75">
        <f>RTM_IEX!L43</f>
        <v>11.08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5.0599999999999996</v>
      </c>
      <c r="AB44" s="117">
        <f>-STOA!R44</f>
        <v>0</v>
      </c>
      <c r="AC44">
        <f t="shared" si="0"/>
        <v>0.18479999999999999</v>
      </c>
      <c r="AD44">
        <f t="shared" si="1"/>
        <v>20.815200000000001</v>
      </c>
      <c r="AE44">
        <f>'IDT-1'!D44</f>
        <v>0</v>
      </c>
      <c r="AF44" s="26"/>
      <c r="AG44">
        <f t="shared" si="2"/>
        <v>20.815200000000001</v>
      </c>
      <c r="AI44" s="75">
        <f>PXIL!L44</f>
        <v>0</v>
      </c>
      <c r="AJ44" s="75">
        <f>PXIL!R44</f>
        <v>0</v>
      </c>
      <c r="AK44" s="75">
        <f>RTM_IEX!L44</f>
        <v>10.119999999999999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5.25</v>
      </c>
      <c r="AB45" s="117">
        <f>-STOA!R45</f>
        <v>0</v>
      </c>
      <c r="AC45">
        <f t="shared" si="0"/>
        <v>0.17204000000000003</v>
      </c>
      <c r="AD45">
        <f t="shared" si="1"/>
        <v>19.377960000000002</v>
      </c>
      <c r="AE45">
        <f>'IDT-1'!D45</f>
        <v>0</v>
      </c>
      <c r="AF45" s="26"/>
      <c r="AG45">
        <f t="shared" si="2"/>
        <v>19.377960000000002</v>
      </c>
      <c r="AI45" s="75">
        <f>PXIL!L45</f>
        <v>0</v>
      </c>
      <c r="AJ45" s="75">
        <f>PXIL!R45</f>
        <v>0</v>
      </c>
      <c r="AK45" s="75">
        <f>RTM_IEX!L45</f>
        <v>8.48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5.54</v>
      </c>
      <c r="AB46" s="117">
        <f>-STOA!R46</f>
        <v>0</v>
      </c>
      <c r="AC46">
        <f t="shared" si="0"/>
        <v>0.16781600000000002</v>
      </c>
      <c r="AD46">
        <f t="shared" si="1"/>
        <v>18.902184000000002</v>
      </c>
      <c r="AE46">
        <f>'IDT-1'!D46</f>
        <v>0</v>
      </c>
      <c r="AF46" s="26"/>
      <c r="AG46">
        <f t="shared" si="2"/>
        <v>18.902184000000002</v>
      </c>
      <c r="AI46" s="75">
        <f>PXIL!L46</f>
        <v>0</v>
      </c>
      <c r="AJ46" s="75">
        <f>PXIL!R46</f>
        <v>0</v>
      </c>
      <c r="AK46" s="75">
        <f>RTM_IEX!L46</f>
        <v>7.71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5.73</v>
      </c>
      <c r="AB47" s="117">
        <f>-STOA!R47</f>
        <v>0</v>
      </c>
      <c r="AC47">
        <f t="shared" si="0"/>
        <v>0.16693600000000003</v>
      </c>
      <c r="AD47">
        <f t="shared" si="1"/>
        <v>18.803063999999999</v>
      </c>
      <c r="AE47">
        <f>'IDT-1'!D47</f>
        <v>0</v>
      </c>
      <c r="AF47" s="26"/>
      <c r="AG47">
        <f t="shared" si="2"/>
        <v>18.803063999999999</v>
      </c>
      <c r="AI47" s="75">
        <f>PXIL!L47</f>
        <v>0</v>
      </c>
      <c r="AJ47" s="75">
        <f>PXIL!R47</f>
        <v>0</v>
      </c>
      <c r="AK47" s="75">
        <f>RTM_IEX!L47</f>
        <v>7.42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6.02</v>
      </c>
      <c r="AB48" s="117">
        <f>-STOA!R48</f>
        <v>0</v>
      </c>
      <c r="AC48">
        <f t="shared" si="0"/>
        <v>0.16605600000000001</v>
      </c>
      <c r="AD48">
        <f t="shared" si="1"/>
        <v>18.703944</v>
      </c>
      <c r="AE48">
        <f>'IDT-1'!D48</f>
        <v>0</v>
      </c>
      <c r="AF48" s="26"/>
      <c r="AG48">
        <f t="shared" si="2"/>
        <v>18.703944</v>
      </c>
      <c r="AI48" s="75">
        <f>PXIL!L48</f>
        <v>0</v>
      </c>
      <c r="AJ48" s="75">
        <f>PXIL!R48</f>
        <v>0</v>
      </c>
      <c r="AK48" s="75">
        <f>RTM_IEX!L48</f>
        <v>7.03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6.1</v>
      </c>
      <c r="AB49" s="117">
        <f>-STOA!R49</f>
        <v>0</v>
      </c>
      <c r="AC49">
        <f t="shared" si="0"/>
        <v>0.15831200000000001</v>
      </c>
      <c r="AD49">
        <f t="shared" si="1"/>
        <v>17.831688000000003</v>
      </c>
      <c r="AE49">
        <f>'IDT-1'!D49</f>
        <v>0</v>
      </c>
      <c r="AF49" s="26"/>
      <c r="AG49">
        <f t="shared" si="2"/>
        <v>17.831688000000003</v>
      </c>
      <c r="AI49" s="75">
        <f>PXIL!L49</f>
        <v>0</v>
      </c>
      <c r="AJ49" s="75">
        <f>PXIL!R49</f>
        <v>0</v>
      </c>
      <c r="AK49" s="75">
        <f>RTM_IEX!L49</f>
        <v>6.07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6.21</v>
      </c>
      <c r="AB50" s="117">
        <f>-STOA!R50</f>
        <v>0</v>
      </c>
      <c r="AC50">
        <f t="shared" si="0"/>
        <v>0.15672800000000003</v>
      </c>
      <c r="AD50">
        <f t="shared" si="1"/>
        <v>17.653272000000001</v>
      </c>
      <c r="AE50">
        <f>'IDT-1'!D50</f>
        <v>0</v>
      </c>
      <c r="AF50" s="26"/>
      <c r="AG50">
        <f t="shared" si="2"/>
        <v>17.653272000000001</v>
      </c>
      <c r="AI50" s="75">
        <f>PXIL!L50</f>
        <v>0</v>
      </c>
      <c r="AJ50" s="75">
        <f>PXIL!R50</f>
        <v>0</v>
      </c>
      <c r="AK50" s="75">
        <f>RTM_IEX!L50</f>
        <v>5.78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6.26</v>
      </c>
      <c r="AB51" s="117">
        <f>-STOA!R51</f>
        <v>0</v>
      </c>
      <c r="AC51">
        <f t="shared" si="0"/>
        <v>0.15294400000000002</v>
      </c>
      <c r="AD51">
        <f t="shared" si="1"/>
        <v>17.227055999999997</v>
      </c>
      <c r="AE51">
        <f>'IDT-1'!D51</f>
        <v>0</v>
      </c>
      <c r="AF51" s="26"/>
      <c r="AG51">
        <f t="shared" si="2"/>
        <v>17.227055999999997</v>
      </c>
      <c r="AI51" s="75">
        <f>PXIL!L51</f>
        <v>0</v>
      </c>
      <c r="AJ51" s="75">
        <f>PXIL!R51</f>
        <v>0</v>
      </c>
      <c r="AK51" s="75">
        <f>RTM_IEX!L51</f>
        <v>5.3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6.36</v>
      </c>
      <c r="AB52" s="117">
        <f>-STOA!R52</f>
        <v>0</v>
      </c>
      <c r="AC52">
        <f t="shared" si="0"/>
        <v>0.15215200000000001</v>
      </c>
      <c r="AD52">
        <f t="shared" si="1"/>
        <v>17.137847999999998</v>
      </c>
      <c r="AE52">
        <f>'IDT-1'!D52</f>
        <v>0</v>
      </c>
      <c r="AF52" s="26"/>
      <c r="AG52">
        <f t="shared" si="2"/>
        <v>17.137847999999998</v>
      </c>
      <c r="AI52" s="75">
        <f>PXIL!L52</f>
        <v>0</v>
      </c>
      <c r="AJ52" s="75">
        <f>PXIL!R52</f>
        <v>0</v>
      </c>
      <c r="AK52" s="75">
        <f>RTM_IEX!L52</f>
        <v>5.1100000000000003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6.55</v>
      </c>
      <c r="AB53" s="117">
        <f>-STOA!R53</f>
        <v>0</v>
      </c>
      <c r="AC53">
        <f t="shared" si="0"/>
        <v>0.15127200000000002</v>
      </c>
      <c r="AD53">
        <f t="shared" si="1"/>
        <v>17.038728000000003</v>
      </c>
      <c r="AE53">
        <f>'IDT-1'!D53</f>
        <v>0</v>
      </c>
      <c r="AF53" s="26"/>
      <c r="AG53">
        <f t="shared" si="2"/>
        <v>17.038728000000003</v>
      </c>
      <c r="AI53" s="75">
        <f>PXIL!L53</f>
        <v>0</v>
      </c>
      <c r="AJ53" s="75">
        <f>PXIL!R53</f>
        <v>0</v>
      </c>
      <c r="AK53" s="75">
        <f>RTM_IEX!L53</f>
        <v>4.82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6.45</v>
      </c>
      <c r="AB54" s="117">
        <f>-STOA!R54</f>
        <v>0</v>
      </c>
      <c r="AC54">
        <f t="shared" si="0"/>
        <v>0.15039200000000003</v>
      </c>
      <c r="AD54">
        <f t="shared" si="1"/>
        <v>16.939608000000003</v>
      </c>
      <c r="AE54">
        <f>'IDT-1'!D54</f>
        <v>0</v>
      </c>
      <c r="AF54" s="26"/>
      <c r="AG54">
        <f t="shared" si="2"/>
        <v>16.939608000000003</v>
      </c>
      <c r="AI54" s="75">
        <f>PXIL!L54</f>
        <v>0</v>
      </c>
      <c r="AJ54" s="75">
        <f>PXIL!R54</f>
        <v>0</v>
      </c>
      <c r="AK54" s="75">
        <f>RTM_IEX!L54</f>
        <v>4.82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6.36</v>
      </c>
      <c r="AB55" s="117">
        <f>-STOA!R55</f>
        <v>0</v>
      </c>
      <c r="AC55">
        <f t="shared" si="0"/>
        <v>0.14960000000000001</v>
      </c>
      <c r="AD55">
        <f t="shared" si="1"/>
        <v>16.8504</v>
      </c>
      <c r="AE55">
        <f>'IDT-1'!D55</f>
        <v>0</v>
      </c>
      <c r="AF55" s="26"/>
      <c r="AG55">
        <f t="shared" si="2"/>
        <v>16.8504</v>
      </c>
      <c r="AI55" s="75">
        <f>PXIL!L55</f>
        <v>0</v>
      </c>
      <c r="AJ55" s="75">
        <f>PXIL!R55</f>
        <v>0</v>
      </c>
      <c r="AK55" s="75">
        <f>RTM_IEX!L55</f>
        <v>4.82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6.26</v>
      </c>
      <c r="AB56" s="117">
        <f>-STOA!R56</f>
        <v>0</v>
      </c>
      <c r="AC56">
        <f t="shared" si="0"/>
        <v>0.14872000000000002</v>
      </c>
      <c r="AD56">
        <f t="shared" si="1"/>
        <v>16.751279999999998</v>
      </c>
      <c r="AE56">
        <f>'IDT-1'!D56</f>
        <v>0</v>
      </c>
      <c r="AF56" s="26"/>
      <c r="AG56">
        <f t="shared" si="2"/>
        <v>16.751279999999998</v>
      </c>
      <c r="AI56" s="75">
        <f>PXIL!L56</f>
        <v>0</v>
      </c>
      <c r="AJ56" s="75">
        <f>PXIL!R56</f>
        <v>0</v>
      </c>
      <c r="AK56" s="75">
        <f>RTM_IEX!L56</f>
        <v>4.82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6.31</v>
      </c>
      <c r="AB57" s="117">
        <f>-STOA!R57</f>
        <v>0</v>
      </c>
      <c r="AC57">
        <f t="shared" si="0"/>
        <v>0.13217599999999999</v>
      </c>
      <c r="AD57">
        <f t="shared" si="1"/>
        <v>14.887824</v>
      </c>
      <c r="AE57">
        <f>'IDT-1'!D57</f>
        <v>0</v>
      </c>
      <c r="AF57" s="26"/>
      <c r="AG57">
        <f t="shared" si="2"/>
        <v>14.887824</v>
      </c>
      <c r="AI57" s="75">
        <f>PXIL!L57</f>
        <v>0</v>
      </c>
      <c r="AJ57" s="75">
        <f>PXIL!R57</f>
        <v>0</v>
      </c>
      <c r="AK57" s="75">
        <f>RTM_IEX!L57</f>
        <v>2.89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6.21</v>
      </c>
      <c r="AB58" s="117">
        <f>-STOA!R58</f>
        <v>0</v>
      </c>
      <c r="AC58">
        <f t="shared" si="0"/>
        <v>0.13129600000000002</v>
      </c>
      <c r="AD58">
        <f t="shared" si="1"/>
        <v>14.788704000000001</v>
      </c>
      <c r="AE58">
        <f>'IDT-1'!D58</f>
        <v>0</v>
      </c>
      <c r="AF58" s="26"/>
      <c r="AG58">
        <f t="shared" si="2"/>
        <v>14.788704000000001</v>
      </c>
      <c r="AI58" s="75">
        <f>PXIL!L58</f>
        <v>0</v>
      </c>
      <c r="AJ58" s="75">
        <f>PXIL!R58</f>
        <v>0</v>
      </c>
      <c r="AK58" s="75">
        <f>RTM_IEX!L58</f>
        <v>2.89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6.12</v>
      </c>
      <c r="AB59" s="117">
        <f>-STOA!R59</f>
        <v>0</v>
      </c>
      <c r="AC59">
        <f t="shared" si="0"/>
        <v>0.13050400000000001</v>
      </c>
      <c r="AD59">
        <f t="shared" si="1"/>
        <v>14.699496000000002</v>
      </c>
      <c r="AE59">
        <f>'IDT-1'!D59</f>
        <v>0</v>
      </c>
      <c r="AF59" s="26"/>
      <c r="AG59">
        <f t="shared" si="2"/>
        <v>14.699496000000002</v>
      </c>
      <c r="AI59" s="75">
        <f>PXIL!L59</f>
        <v>0</v>
      </c>
      <c r="AJ59" s="75">
        <f>PXIL!R59</f>
        <v>0</v>
      </c>
      <c r="AK59" s="75">
        <f>RTM_IEX!L59</f>
        <v>2.89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5.92</v>
      </c>
      <c r="AB60" s="117">
        <f>-STOA!R60</f>
        <v>0</v>
      </c>
      <c r="AC60">
        <f t="shared" si="0"/>
        <v>0.12874400000000003</v>
      </c>
      <c r="AD60">
        <f t="shared" si="1"/>
        <v>14.501256000000001</v>
      </c>
      <c r="AE60">
        <f>'IDT-1'!D60</f>
        <v>0</v>
      </c>
      <c r="AF60" s="26"/>
      <c r="AG60">
        <f t="shared" si="2"/>
        <v>14.501256000000001</v>
      </c>
      <c r="AI60" s="75">
        <f>PXIL!L60</f>
        <v>0</v>
      </c>
      <c r="AJ60" s="75">
        <f>PXIL!R60</f>
        <v>0</v>
      </c>
      <c r="AK60" s="75">
        <f>RTM_IEX!L60</f>
        <v>2.89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5.78</v>
      </c>
      <c r="AB61" s="117">
        <f>-STOA!R61</f>
        <v>0</v>
      </c>
      <c r="AC61">
        <f t="shared" si="0"/>
        <v>0.12751200000000001</v>
      </c>
      <c r="AD61">
        <f t="shared" si="1"/>
        <v>14.362488000000003</v>
      </c>
      <c r="AE61">
        <f>'IDT-1'!D61</f>
        <v>0</v>
      </c>
      <c r="AF61" s="26"/>
      <c r="AG61">
        <f t="shared" si="2"/>
        <v>14.362488000000003</v>
      </c>
      <c r="AI61" s="75">
        <f>PXIL!L61</f>
        <v>0</v>
      </c>
      <c r="AJ61" s="75">
        <f>PXIL!R61</f>
        <v>0</v>
      </c>
      <c r="AK61" s="75">
        <f>RTM_IEX!L61</f>
        <v>2.89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5.54</v>
      </c>
      <c r="AB62" s="117">
        <f>-STOA!R62</f>
        <v>0</v>
      </c>
      <c r="AC62">
        <f t="shared" si="0"/>
        <v>0.13384799999999999</v>
      </c>
      <c r="AD62">
        <f t="shared" si="1"/>
        <v>15.076151999999999</v>
      </c>
      <c r="AE62">
        <f>'IDT-1'!D62</f>
        <v>0</v>
      </c>
      <c r="AF62" s="26"/>
      <c r="AG62">
        <f t="shared" si="2"/>
        <v>15.076151999999999</v>
      </c>
      <c r="AI62" s="75">
        <f>PXIL!L62</f>
        <v>0</v>
      </c>
      <c r="AJ62" s="75">
        <f>PXIL!R62</f>
        <v>0</v>
      </c>
      <c r="AK62" s="75">
        <f>RTM_IEX!L62</f>
        <v>3.85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5.0599999999999996</v>
      </c>
      <c r="AB63" s="117">
        <f>-STOA!R63</f>
        <v>0</v>
      </c>
      <c r="AC63">
        <f t="shared" si="0"/>
        <v>0.12962400000000002</v>
      </c>
      <c r="AD63">
        <f t="shared" si="1"/>
        <v>14.600376000000001</v>
      </c>
      <c r="AE63">
        <f>'IDT-1'!D63</f>
        <v>0</v>
      </c>
      <c r="AF63" s="26"/>
      <c r="AG63">
        <f t="shared" si="2"/>
        <v>14.600376000000001</v>
      </c>
      <c r="AI63" s="75">
        <f>PXIL!L63</f>
        <v>0</v>
      </c>
      <c r="AJ63" s="75">
        <f>PXIL!R63</f>
        <v>0</v>
      </c>
      <c r="AK63" s="75">
        <f>RTM_IEX!L63</f>
        <v>3.85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4.33</v>
      </c>
      <c r="AB64" s="117">
        <f>-STOA!R64</f>
        <v>0</v>
      </c>
      <c r="AC64">
        <f t="shared" si="0"/>
        <v>0.13173600000000002</v>
      </c>
      <c r="AD64">
        <f t="shared" si="1"/>
        <v>14.838264000000002</v>
      </c>
      <c r="AE64">
        <f>'IDT-1'!D64</f>
        <v>0</v>
      </c>
      <c r="AF64" s="26"/>
      <c r="AG64">
        <f t="shared" si="2"/>
        <v>14.838264000000002</v>
      </c>
      <c r="AI64" s="75">
        <f>PXIL!L64</f>
        <v>0</v>
      </c>
      <c r="AJ64" s="75">
        <f>PXIL!R64</f>
        <v>0</v>
      </c>
      <c r="AK64" s="75">
        <f>RTM_IEX!L64</f>
        <v>4.82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</v>
      </c>
      <c r="AB65" s="117">
        <f>-STOA!R65</f>
        <v>0</v>
      </c>
      <c r="AC65">
        <f t="shared" si="0"/>
        <v>0.13305600000000001</v>
      </c>
      <c r="AD65">
        <f t="shared" si="1"/>
        <v>14.986944000000001</v>
      </c>
      <c r="AE65">
        <f>'IDT-1'!D65</f>
        <v>0</v>
      </c>
      <c r="AF65" s="26"/>
      <c r="AG65">
        <f t="shared" si="2"/>
        <v>14.986944000000001</v>
      </c>
      <c r="AI65" s="75">
        <f>PXIL!L65</f>
        <v>0</v>
      </c>
      <c r="AJ65" s="75">
        <f>PXIL!R65</f>
        <v>0</v>
      </c>
      <c r="AK65" s="75">
        <f>RTM_IEX!L65</f>
        <v>5.3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3.66</v>
      </c>
      <c r="AB66" s="117">
        <f>-STOA!R66</f>
        <v>0</v>
      </c>
      <c r="AC66">
        <f t="shared" si="0"/>
        <v>0.13851200000000002</v>
      </c>
      <c r="AD66">
        <f t="shared" si="1"/>
        <v>15.601488</v>
      </c>
      <c r="AE66">
        <f>'IDT-1'!D66</f>
        <v>0</v>
      </c>
      <c r="AF66" s="26"/>
      <c r="AG66">
        <f t="shared" si="2"/>
        <v>15.601488</v>
      </c>
      <c r="AI66" s="75">
        <f>PXIL!L66</f>
        <v>0</v>
      </c>
      <c r="AJ66" s="75">
        <f>PXIL!R66</f>
        <v>0</v>
      </c>
      <c r="AK66" s="75">
        <f>RTM_IEX!L66</f>
        <v>6.26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2.99</v>
      </c>
      <c r="AB67" s="117">
        <f>-STOA!R67</f>
        <v>0</v>
      </c>
      <c r="AC67">
        <f t="shared" si="0"/>
        <v>0.13261600000000001</v>
      </c>
      <c r="AD67">
        <f t="shared" si="1"/>
        <v>14.937384</v>
      </c>
      <c r="AE67">
        <f>'IDT-1'!D67</f>
        <v>0</v>
      </c>
      <c r="AF67" s="26"/>
      <c r="AG67">
        <f t="shared" si="2"/>
        <v>14.937384</v>
      </c>
      <c r="AI67" s="75">
        <f>PXIL!L67</f>
        <v>0</v>
      </c>
      <c r="AJ67" s="75">
        <f>PXIL!R67</f>
        <v>0</v>
      </c>
      <c r="AK67" s="75">
        <f>RTM_IEX!L67</f>
        <v>6.26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0.130944</v>
      </c>
      <c r="AD68">
        <f t="shared" ref="AD68:AD98" si="4">SUM(B68:AB68,AI68:AR68)-AC68</f>
        <v>14.749056</v>
      </c>
      <c r="AE68">
        <f>'IDT-1'!D68</f>
        <v>0</v>
      </c>
      <c r="AF68" s="26"/>
      <c r="AG68">
        <f t="shared" ref="AG68:AG98" si="5">SUM(AD68:AF68)</f>
        <v>14.749056</v>
      </c>
      <c r="AI68" s="75">
        <f>PXIL!L68</f>
        <v>0</v>
      </c>
      <c r="AJ68" s="75">
        <f>PXIL!R68</f>
        <v>0</v>
      </c>
      <c r="AK68" s="75">
        <f>RTM_IEX!L68</f>
        <v>6.36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1.95</v>
      </c>
      <c r="AB69" s="117">
        <f>-STOA!R69</f>
        <v>0</v>
      </c>
      <c r="AC69">
        <f t="shared" si="3"/>
        <v>0.13367200000000001</v>
      </c>
      <c r="AD69">
        <f t="shared" si="4"/>
        <v>15.056328000000001</v>
      </c>
      <c r="AE69">
        <f>'IDT-1'!D69</f>
        <v>0</v>
      </c>
      <c r="AF69" s="26"/>
      <c r="AG69">
        <f t="shared" si="5"/>
        <v>15.056328000000001</v>
      </c>
      <c r="AI69" s="75">
        <f>PXIL!L69</f>
        <v>0</v>
      </c>
      <c r="AJ69" s="75">
        <f>PXIL!R69</f>
        <v>0</v>
      </c>
      <c r="AK69" s="75">
        <f>RTM_IEX!L69</f>
        <v>7.42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1.5</v>
      </c>
      <c r="AB70" s="117">
        <f>-STOA!R70</f>
        <v>0</v>
      </c>
      <c r="AC70">
        <f t="shared" si="3"/>
        <v>0.13877600000000001</v>
      </c>
      <c r="AD70">
        <f t="shared" si="4"/>
        <v>15.631224</v>
      </c>
      <c r="AE70">
        <f>'IDT-1'!D70</f>
        <v>0</v>
      </c>
      <c r="AF70" s="26"/>
      <c r="AG70">
        <f t="shared" si="5"/>
        <v>15.631224</v>
      </c>
      <c r="AI70" s="75">
        <f>PXIL!L70</f>
        <v>0</v>
      </c>
      <c r="AJ70" s="75">
        <f>PXIL!R70</f>
        <v>0</v>
      </c>
      <c r="AK70" s="75">
        <f>RTM_IEX!L70</f>
        <v>8.4499999999999993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1.1100000000000001</v>
      </c>
      <c r="AB71" s="117">
        <f>-STOA!R71</f>
        <v>0</v>
      </c>
      <c r="AC71">
        <f t="shared" si="3"/>
        <v>0.14493600000000001</v>
      </c>
      <c r="AD71">
        <f t="shared" si="4"/>
        <v>16.325063999999998</v>
      </c>
      <c r="AE71">
        <f>'IDT-1'!D71</f>
        <v>0</v>
      </c>
      <c r="AF71" s="26"/>
      <c r="AG71">
        <f t="shared" si="5"/>
        <v>16.325063999999998</v>
      </c>
      <c r="AI71" s="75">
        <f>PXIL!L71</f>
        <v>0</v>
      </c>
      <c r="AJ71" s="75">
        <f>PXIL!R71</f>
        <v>0</v>
      </c>
      <c r="AK71" s="75">
        <f>RTM_IEX!L71</f>
        <v>9.5399999999999991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0.74</v>
      </c>
      <c r="AB72" s="117">
        <f>-STOA!R72</f>
        <v>0</v>
      </c>
      <c r="AC72">
        <f t="shared" si="3"/>
        <v>0.14256000000000002</v>
      </c>
      <c r="AD72">
        <f t="shared" si="4"/>
        <v>16.057440000000003</v>
      </c>
      <c r="AE72">
        <f>'IDT-1'!D72</f>
        <v>0</v>
      </c>
      <c r="AF72" s="26"/>
      <c r="AG72">
        <f t="shared" si="5"/>
        <v>16.057440000000003</v>
      </c>
      <c r="AI72" s="75">
        <f>PXIL!L72</f>
        <v>0</v>
      </c>
      <c r="AJ72" s="75">
        <f>PXIL!R72</f>
        <v>0</v>
      </c>
      <c r="AK72" s="75">
        <f>RTM_IEX!L72</f>
        <v>9.64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0.45</v>
      </c>
      <c r="AB73" s="117">
        <f>-STOA!R73</f>
        <v>0</v>
      </c>
      <c r="AC73">
        <f t="shared" si="3"/>
        <v>0.14423200000000003</v>
      </c>
      <c r="AD73">
        <f t="shared" si="4"/>
        <v>16.245768000000002</v>
      </c>
      <c r="AE73">
        <f>'IDT-1'!D73</f>
        <v>0</v>
      </c>
      <c r="AF73" s="26"/>
      <c r="AG73">
        <f t="shared" si="5"/>
        <v>16.245768000000002</v>
      </c>
      <c r="AI73" s="75">
        <f>PXIL!L73</f>
        <v>0</v>
      </c>
      <c r="AJ73" s="75">
        <f>PXIL!R73</f>
        <v>0</v>
      </c>
      <c r="AK73" s="75">
        <f>RTM_IEX!L73</f>
        <v>10.119999999999999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0.22</v>
      </c>
      <c r="AB74" s="117">
        <f>-STOA!R74</f>
        <v>0</v>
      </c>
      <c r="AC74">
        <f t="shared" si="3"/>
        <v>0.14643200000000001</v>
      </c>
      <c r="AD74">
        <f t="shared" si="4"/>
        <v>16.493568</v>
      </c>
      <c r="AE74">
        <f>'IDT-1'!D74</f>
        <v>0</v>
      </c>
      <c r="AF74" s="26"/>
      <c r="AG74">
        <f t="shared" si="5"/>
        <v>16.493568</v>
      </c>
      <c r="AI74" s="75">
        <f>PXIL!L74</f>
        <v>0</v>
      </c>
      <c r="AJ74" s="75">
        <f>PXIL!R74</f>
        <v>0</v>
      </c>
      <c r="AK74" s="75">
        <f>RTM_IEX!L74</f>
        <v>10.6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0.15382400000000002</v>
      </c>
      <c r="AD75">
        <f t="shared" si="4"/>
        <v>17.326176</v>
      </c>
      <c r="AE75">
        <f>'IDT-1'!D75</f>
        <v>0</v>
      </c>
      <c r="AF75" s="26"/>
      <c r="AG75">
        <f t="shared" si="5"/>
        <v>17.326176</v>
      </c>
      <c r="AI75" s="75">
        <f>PXIL!L75</f>
        <v>0</v>
      </c>
      <c r="AJ75" s="75">
        <f>PXIL!R75</f>
        <v>0</v>
      </c>
      <c r="AK75" s="75">
        <f>RTM_IEX!L75</f>
        <v>11.56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0.15716800000000003</v>
      </c>
      <c r="AD76">
        <f t="shared" si="4"/>
        <v>17.702832000000001</v>
      </c>
      <c r="AE76">
        <f>'IDT-1'!D76</f>
        <v>0</v>
      </c>
      <c r="AF76" s="26"/>
      <c r="AG76">
        <f t="shared" si="5"/>
        <v>17.702832000000001</v>
      </c>
      <c r="AI76" s="75">
        <f>PXIL!L76</f>
        <v>0</v>
      </c>
      <c r="AJ76" s="75">
        <f>PXIL!R76</f>
        <v>0</v>
      </c>
      <c r="AK76" s="75">
        <f>RTM_IEX!L76</f>
        <v>12.04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9.0700000000000021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0.17309600000000003</v>
      </c>
      <c r="AD77">
        <f t="shared" si="4"/>
        <v>19.496904000000001</v>
      </c>
      <c r="AE77">
        <f>'IDT-1'!D77</f>
        <v>0</v>
      </c>
      <c r="AF77" s="26"/>
      <c r="AG77">
        <f t="shared" si="5"/>
        <v>19.496904000000001</v>
      </c>
      <c r="AI77" s="75">
        <f>PXIL!L77</f>
        <v>0</v>
      </c>
      <c r="AJ77" s="75">
        <f>PXIL!R77</f>
        <v>0</v>
      </c>
      <c r="AK77" s="75">
        <f>RTM_IEX!L77</f>
        <v>10.6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9.0700000000000021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0.17309600000000003</v>
      </c>
      <c r="AD78">
        <f t="shared" si="4"/>
        <v>19.496904000000001</v>
      </c>
      <c r="AE78">
        <f>'IDT-1'!D78</f>
        <v>0</v>
      </c>
      <c r="AF78" s="26"/>
      <c r="AG78">
        <f t="shared" si="5"/>
        <v>19.496904000000001</v>
      </c>
      <c r="AI78" s="75">
        <f>PXIL!L78</f>
        <v>0</v>
      </c>
      <c r="AJ78" s="75">
        <f>PXIL!R78</f>
        <v>0</v>
      </c>
      <c r="AK78" s="75">
        <f>RTM_IEX!L78</f>
        <v>10.6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11.12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0.17837600000000001</v>
      </c>
      <c r="AD79">
        <f t="shared" si="4"/>
        <v>20.091623999999999</v>
      </c>
      <c r="AE79">
        <f>'IDT-1'!D79</f>
        <v>0</v>
      </c>
      <c r="AF79" s="26"/>
      <c r="AG79">
        <f t="shared" si="5"/>
        <v>20.091623999999999</v>
      </c>
      <c r="AI79" s="75">
        <f>PXIL!L79</f>
        <v>0</v>
      </c>
      <c r="AJ79" s="75">
        <f>PXIL!R79</f>
        <v>0</v>
      </c>
      <c r="AK79" s="75">
        <f>RTM_IEX!L79</f>
        <v>9.15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11.12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0.17837600000000001</v>
      </c>
      <c r="AD80">
        <f t="shared" si="4"/>
        <v>20.091623999999999</v>
      </c>
      <c r="AE80">
        <f>'IDT-1'!D80</f>
        <v>0</v>
      </c>
      <c r="AF80" s="26"/>
      <c r="AG80">
        <f t="shared" si="5"/>
        <v>20.091623999999999</v>
      </c>
      <c r="AI80" s="75">
        <f>PXIL!L80</f>
        <v>0</v>
      </c>
      <c r="AJ80" s="75">
        <f>PXIL!R80</f>
        <v>0</v>
      </c>
      <c r="AK80" s="75">
        <f>RTM_IEX!L80</f>
        <v>9.15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11.12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0.160248</v>
      </c>
      <c r="AD81">
        <f t="shared" si="4"/>
        <v>18.049752000000002</v>
      </c>
      <c r="AE81">
        <f>'IDT-1'!D81</f>
        <v>0</v>
      </c>
      <c r="AF81" s="26"/>
      <c r="AG81">
        <f t="shared" si="5"/>
        <v>18.049752000000002</v>
      </c>
      <c r="AI81" s="75">
        <f>PXIL!L81</f>
        <v>0</v>
      </c>
      <c r="AJ81" s="75">
        <f>PXIL!R81</f>
        <v>0</v>
      </c>
      <c r="AK81" s="75">
        <f>RTM_IEX!L81</f>
        <v>7.09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10.56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0.16244800000000004</v>
      </c>
      <c r="AD82">
        <f t="shared" si="4"/>
        <v>18.297552</v>
      </c>
      <c r="AE82">
        <f>'IDT-1'!D82</f>
        <v>0</v>
      </c>
      <c r="AF82" s="26"/>
      <c r="AG82">
        <f t="shared" si="5"/>
        <v>18.297552</v>
      </c>
      <c r="AI82" s="75">
        <f>PXIL!L82</f>
        <v>0</v>
      </c>
      <c r="AJ82" s="75">
        <f>PXIL!R82</f>
        <v>0</v>
      </c>
      <c r="AK82" s="75">
        <f>RTM_IEX!L82</f>
        <v>7.9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10.56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0.160688</v>
      </c>
      <c r="AD83">
        <f t="shared" si="4"/>
        <v>18.099312000000001</v>
      </c>
      <c r="AE83">
        <f>'IDT-1'!D83</f>
        <v>0</v>
      </c>
      <c r="AF83" s="26"/>
      <c r="AG83">
        <f t="shared" si="5"/>
        <v>18.099312000000001</v>
      </c>
      <c r="AI83" s="75">
        <f>PXIL!L83</f>
        <v>0</v>
      </c>
      <c r="AJ83" s="75">
        <f>PXIL!R83</f>
        <v>0</v>
      </c>
      <c r="AK83" s="75">
        <f>RTM_IEX!L83</f>
        <v>7.7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10.56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0.16121600000000003</v>
      </c>
      <c r="AD84">
        <f t="shared" si="4"/>
        <v>18.158784000000001</v>
      </c>
      <c r="AE84">
        <f>'IDT-1'!D84</f>
        <v>0</v>
      </c>
      <c r="AF84" s="26"/>
      <c r="AG84">
        <f t="shared" si="5"/>
        <v>18.158784000000001</v>
      </c>
      <c r="AI84" s="75">
        <f>PXIL!L84</f>
        <v>0</v>
      </c>
      <c r="AJ84" s="75">
        <f>PXIL!R84</f>
        <v>0</v>
      </c>
      <c r="AK84" s="75">
        <f>RTM_IEX!L84</f>
        <v>7.76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0.157168</v>
      </c>
      <c r="AD85">
        <f t="shared" si="4"/>
        <v>17.702832000000001</v>
      </c>
      <c r="AE85">
        <f>'IDT-1'!D85</f>
        <v>0</v>
      </c>
      <c r="AF85" s="26"/>
      <c r="AG85">
        <f t="shared" si="5"/>
        <v>17.702832000000001</v>
      </c>
      <c r="AI85" s="75">
        <f>PXIL!L85</f>
        <v>0</v>
      </c>
      <c r="AJ85" s="75">
        <f>PXIL!R85</f>
        <v>0</v>
      </c>
      <c r="AK85" s="75">
        <f>RTM_IEX!L85</f>
        <v>12.04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0.15294400000000002</v>
      </c>
      <c r="AD86">
        <f t="shared" si="4"/>
        <v>17.227056000000001</v>
      </c>
      <c r="AE86">
        <f>'IDT-1'!D86</f>
        <v>0</v>
      </c>
      <c r="AF86" s="26"/>
      <c r="AG86">
        <f t="shared" si="5"/>
        <v>17.227056000000001</v>
      </c>
      <c r="AI86" s="75">
        <f>PXIL!L86</f>
        <v>0</v>
      </c>
      <c r="AJ86" s="75">
        <f>PXIL!R86</f>
        <v>0</v>
      </c>
      <c r="AK86" s="75">
        <f>RTM_IEX!L86</f>
        <v>11.56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0.14872000000000002</v>
      </c>
      <c r="AD87">
        <f t="shared" si="4"/>
        <v>16.751279999999998</v>
      </c>
      <c r="AE87">
        <f>'IDT-1'!D87</f>
        <v>0</v>
      </c>
      <c r="AF87" s="26"/>
      <c r="AG87">
        <f t="shared" si="5"/>
        <v>16.751279999999998</v>
      </c>
      <c r="AI87" s="75">
        <f>PXIL!L87</f>
        <v>0</v>
      </c>
      <c r="AJ87" s="75">
        <f>PXIL!R87</f>
        <v>0</v>
      </c>
      <c r="AK87" s="75">
        <f>RTM_IEX!L87</f>
        <v>11.08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0.14872000000000002</v>
      </c>
      <c r="AD88">
        <f t="shared" si="4"/>
        <v>16.751279999999998</v>
      </c>
      <c r="AE88">
        <f>'IDT-1'!D88</f>
        <v>0</v>
      </c>
      <c r="AF88" s="26"/>
      <c r="AG88">
        <f t="shared" si="5"/>
        <v>16.751279999999998</v>
      </c>
      <c r="AI88" s="75">
        <f>PXIL!L88</f>
        <v>0</v>
      </c>
      <c r="AJ88" s="75">
        <f>PXIL!R88</f>
        <v>0</v>
      </c>
      <c r="AK88" s="75">
        <f>RTM_IEX!L88</f>
        <v>11.08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0.14027200000000001</v>
      </c>
      <c r="AD89">
        <f t="shared" si="4"/>
        <v>15.799728</v>
      </c>
      <c r="AE89">
        <f>'IDT-1'!D89</f>
        <v>0</v>
      </c>
      <c r="AF89" s="26"/>
      <c r="AG89">
        <f t="shared" si="5"/>
        <v>15.799728</v>
      </c>
      <c r="AI89" s="75">
        <f>PXIL!L89</f>
        <v>0</v>
      </c>
      <c r="AJ89" s="75">
        <f>PXIL!R89</f>
        <v>0</v>
      </c>
      <c r="AK89" s="75">
        <f>RTM_IEX!L89</f>
        <v>10.119999999999999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0.13173600000000002</v>
      </c>
      <c r="AD90">
        <f t="shared" si="4"/>
        <v>14.838264000000001</v>
      </c>
      <c r="AE90">
        <f>'IDT-1'!D90</f>
        <v>0</v>
      </c>
      <c r="AF90" s="26"/>
      <c r="AG90">
        <f t="shared" si="5"/>
        <v>14.838264000000001</v>
      </c>
      <c r="AI90" s="75">
        <f>PXIL!L90</f>
        <v>0</v>
      </c>
      <c r="AJ90" s="75">
        <f>PXIL!R90</f>
        <v>0</v>
      </c>
      <c r="AK90" s="75">
        <f>RTM_IEX!L90</f>
        <v>9.15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0.12328800000000001</v>
      </c>
      <c r="AD91">
        <f t="shared" si="4"/>
        <v>13.886711999999999</v>
      </c>
      <c r="AE91">
        <f>'IDT-1'!D91</f>
        <v>0</v>
      </c>
      <c r="AF91" s="26"/>
      <c r="AG91">
        <f t="shared" si="5"/>
        <v>13.886711999999999</v>
      </c>
      <c r="AI91" s="75">
        <f>PXIL!L91</f>
        <v>0</v>
      </c>
      <c r="AJ91" s="75">
        <f>PXIL!R91</f>
        <v>0</v>
      </c>
      <c r="AK91" s="75">
        <f>RTM_IEX!L91</f>
        <v>8.19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0.119064</v>
      </c>
      <c r="AD92">
        <f t="shared" si="4"/>
        <v>13.410936000000001</v>
      </c>
      <c r="AE92">
        <f>'IDT-1'!D92</f>
        <v>0</v>
      </c>
      <c r="AF92" s="26"/>
      <c r="AG92">
        <f t="shared" si="5"/>
        <v>13.410936000000001</v>
      </c>
      <c r="AI92" s="75">
        <f>PXIL!L92</f>
        <v>0</v>
      </c>
      <c r="AJ92" s="75">
        <f>PXIL!R92</f>
        <v>0</v>
      </c>
      <c r="AK92" s="75">
        <f>RTM_IEX!L92</f>
        <v>7.71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0.119064</v>
      </c>
      <c r="AD93">
        <f t="shared" si="4"/>
        <v>13.410936000000001</v>
      </c>
      <c r="AE93">
        <f>'IDT-1'!D93</f>
        <v>0</v>
      </c>
      <c r="AF93" s="26"/>
      <c r="AG93">
        <f t="shared" si="5"/>
        <v>13.410936000000001</v>
      </c>
      <c r="AI93" s="75">
        <f>PXIL!L93</f>
        <v>0</v>
      </c>
      <c r="AJ93" s="75">
        <f>PXIL!R93</f>
        <v>0</v>
      </c>
      <c r="AK93" s="75">
        <f>RTM_IEX!L93</f>
        <v>7.71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0.11052800000000002</v>
      </c>
      <c r="AD94">
        <f t="shared" si="4"/>
        <v>12.449472</v>
      </c>
      <c r="AE94">
        <f>'IDT-1'!D94</f>
        <v>0</v>
      </c>
      <c r="AF94" s="26"/>
      <c r="AG94">
        <f t="shared" si="5"/>
        <v>12.449472</v>
      </c>
      <c r="AI94" s="75">
        <f>PXIL!L94</f>
        <v>0</v>
      </c>
      <c r="AJ94" s="75">
        <f>PXIL!R94</f>
        <v>0</v>
      </c>
      <c r="AK94" s="75">
        <f>RTM_IEX!L94</f>
        <v>6.74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0.11052800000000002</v>
      </c>
      <c r="AD95">
        <f t="shared" si="4"/>
        <v>12.449472</v>
      </c>
      <c r="AE95">
        <f>'IDT-1'!D95</f>
        <v>0</v>
      </c>
      <c r="AF95" s="26"/>
      <c r="AG95">
        <f t="shared" si="5"/>
        <v>12.449472</v>
      </c>
      <c r="AI95" s="75">
        <f>PXIL!L95</f>
        <v>0</v>
      </c>
      <c r="AJ95" s="75">
        <f>PXIL!R95</f>
        <v>0</v>
      </c>
      <c r="AK95" s="75">
        <f>RTM_IEX!L95</f>
        <v>6.74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0.10208</v>
      </c>
      <c r="AD96">
        <f t="shared" si="4"/>
        <v>11.497920000000001</v>
      </c>
      <c r="AE96">
        <f>'IDT-1'!D96</f>
        <v>0</v>
      </c>
      <c r="AF96" s="26"/>
      <c r="AG96">
        <f t="shared" si="5"/>
        <v>11.497920000000001</v>
      </c>
      <c r="AI96" s="75">
        <f>PXIL!L96</f>
        <v>0</v>
      </c>
      <c r="AJ96" s="75">
        <f>PXIL!R96</f>
        <v>0</v>
      </c>
      <c r="AK96" s="75">
        <f>RTM_IEX!L96</f>
        <v>5.78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0.10208</v>
      </c>
      <c r="AD97">
        <f t="shared" si="4"/>
        <v>11.497920000000001</v>
      </c>
      <c r="AE97">
        <f>'IDT-1'!D97</f>
        <v>0</v>
      </c>
      <c r="AF97" s="26"/>
      <c r="AG97">
        <f t="shared" si="5"/>
        <v>11.497920000000001</v>
      </c>
      <c r="AI97" s="75">
        <f>PXIL!L97</f>
        <v>0</v>
      </c>
      <c r="AJ97" s="75">
        <f>PXIL!R97</f>
        <v>0</v>
      </c>
      <c r="AK97" s="75">
        <f>RTM_IEX!L97</f>
        <v>5.78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9.3632000000000007E-2</v>
      </c>
      <c r="AD98">
        <f t="shared" si="4"/>
        <v>10.546368000000001</v>
      </c>
      <c r="AE98">
        <f>'IDT-1'!D98</f>
        <v>0</v>
      </c>
      <c r="AF98" s="26"/>
      <c r="AG98">
        <f t="shared" si="5"/>
        <v>10.546368000000001</v>
      </c>
      <c r="AI98" s="75">
        <f>PXIL!L98</f>
        <v>0</v>
      </c>
      <c r="AJ98" s="75">
        <f>PXIL!R98</f>
        <v>0</v>
      </c>
      <c r="AK98" s="75">
        <f>RTM_IEX!L98</f>
        <v>4.82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0.1488350651083854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4.2382500000000004E-2</v>
      </c>
      <c r="AB99" s="117">
        <f t="shared" si="6"/>
        <v>0</v>
      </c>
      <c r="AC99">
        <f t="shared" si="6"/>
        <v>3.362216572953792E-3</v>
      </c>
      <c r="AD99">
        <f t="shared" si="6"/>
        <v>0.37870784853543149</v>
      </c>
      <c r="AE99">
        <f t="shared" ref="AE99:AR99" si="7">SUM(AE3:AE98)/4000</f>
        <v>0</v>
      </c>
      <c r="AG99">
        <f t="shared" si="7"/>
        <v>0.37870784853543149</v>
      </c>
      <c r="AI99">
        <f t="shared" si="7"/>
        <v>0</v>
      </c>
      <c r="AJ99">
        <f t="shared" si="7"/>
        <v>0</v>
      </c>
      <c r="AK99">
        <f t="shared" si="7"/>
        <v>0.19085249999999998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44988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10.837063000000001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8.67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0.17166215440000002</v>
      </c>
      <c r="AD3">
        <f>SUM(B3:AB3,AI3:AR3)-AC3</f>
        <v>19.335400845600002</v>
      </c>
      <c r="AE3">
        <v>0</v>
      </c>
      <c r="AF3" s="26"/>
      <c r="AG3">
        <f>SUM(AD3:AF3)</f>
        <v>19.335400845600002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10.837063000000001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7.71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0.16321415440000003</v>
      </c>
      <c r="AD4">
        <f t="shared" ref="AD4:AD67" si="1">SUM(B4:AB4,AI4:AR4)-AC4</f>
        <v>18.383848845600003</v>
      </c>
      <c r="AE4">
        <v>0</v>
      </c>
      <c r="AF4" s="26"/>
      <c r="AG4">
        <f t="shared" ref="AG4:AG67" si="2">SUM(AD4:AF4)</f>
        <v>18.383848845600003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10.837063000000001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7.8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0.16400615440000002</v>
      </c>
      <c r="AD5">
        <f t="shared" si="1"/>
        <v>18.473056845600002</v>
      </c>
      <c r="AE5">
        <v>0</v>
      </c>
      <c r="AF5" s="26"/>
      <c r="AG5">
        <f t="shared" si="2"/>
        <v>18.473056845600002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10.837063000000001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6.84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0.15555815440000001</v>
      </c>
      <c r="AD6">
        <f t="shared" si="1"/>
        <v>17.521504845599999</v>
      </c>
      <c r="AE6">
        <v>0</v>
      </c>
      <c r="AF6" s="26"/>
      <c r="AG6">
        <f t="shared" si="2"/>
        <v>17.521504845599999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10.837063000000001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6.65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0.1538861544</v>
      </c>
      <c r="AD7">
        <f t="shared" si="1"/>
        <v>17.333176845600001</v>
      </c>
      <c r="AE7">
        <v>0</v>
      </c>
      <c r="AF7" s="26"/>
      <c r="AG7">
        <f t="shared" si="2"/>
        <v>17.333176845600001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10.837063000000001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6.74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0.15467815440000005</v>
      </c>
      <c r="AD8">
        <f t="shared" si="1"/>
        <v>17.422384845600003</v>
      </c>
      <c r="AE8">
        <v>0</v>
      </c>
      <c r="AF8" s="26"/>
      <c r="AG8">
        <f t="shared" si="2"/>
        <v>17.422384845600003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10.837063000000001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4.53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0.13523015440000002</v>
      </c>
      <c r="AD9">
        <f t="shared" si="1"/>
        <v>15.231832845600001</v>
      </c>
      <c r="AE9">
        <v>0</v>
      </c>
      <c r="AF9" s="26"/>
      <c r="AG9">
        <f t="shared" si="2"/>
        <v>15.231832845600001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10.837063000000001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5.2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0.14112615440000001</v>
      </c>
      <c r="AD10">
        <f t="shared" si="1"/>
        <v>15.8959368456</v>
      </c>
      <c r="AE10">
        <v>0</v>
      </c>
      <c r="AF10" s="26"/>
      <c r="AG10">
        <f t="shared" si="2"/>
        <v>15.8959368456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10.837063000000001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4.82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0.13778215440000002</v>
      </c>
      <c r="AD11">
        <f t="shared" si="1"/>
        <v>15.519280845600001</v>
      </c>
      <c r="AE11">
        <v>0</v>
      </c>
      <c r="AF11" s="26"/>
      <c r="AG11">
        <f t="shared" si="2"/>
        <v>15.519280845600001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10.837063000000001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4.91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0.13857415440000001</v>
      </c>
      <c r="AD12">
        <f t="shared" si="1"/>
        <v>15.6084888456</v>
      </c>
      <c r="AE12">
        <v>0</v>
      </c>
      <c r="AF12" s="26"/>
      <c r="AG12">
        <f t="shared" si="2"/>
        <v>15.6084888456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10.837063000000001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3.08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0.12247015440000002</v>
      </c>
      <c r="AD13">
        <f t="shared" si="1"/>
        <v>13.7945928456</v>
      </c>
      <c r="AE13">
        <v>0</v>
      </c>
      <c r="AF13" s="26"/>
      <c r="AG13">
        <f t="shared" si="2"/>
        <v>13.7945928456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10.837063000000001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5.49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0.14367815440000004</v>
      </c>
      <c r="AD14">
        <f t="shared" si="1"/>
        <v>16.183384845600003</v>
      </c>
      <c r="AE14">
        <v>0</v>
      </c>
      <c r="AF14" s="26"/>
      <c r="AG14">
        <f t="shared" si="2"/>
        <v>16.183384845600003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10.837063000000001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5.97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0.14790215440000001</v>
      </c>
      <c r="AD15">
        <f t="shared" si="1"/>
        <v>16.659160845599999</v>
      </c>
      <c r="AE15">
        <v>0</v>
      </c>
      <c r="AF15" s="26"/>
      <c r="AG15">
        <f t="shared" si="2"/>
        <v>16.659160845599999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10.837063000000001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8.67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0.17166215440000002</v>
      </c>
      <c r="AD16">
        <f t="shared" si="1"/>
        <v>19.335400845600002</v>
      </c>
      <c r="AE16">
        <v>0</v>
      </c>
      <c r="AF16" s="26"/>
      <c r="AG16">
        <f t="shared" si="2"/>
        <v>19.335400845600002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10.837063000000001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7.52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0.1615421544</v>
      </c>
      <c r="AD17">
        <f t="shared" si="1"/>
        <v>18.195520845600001</v>
      </c>
      <c r="AE17">
        <v>0</v>
      </c>
      <c r="AF17" s="26"/>
      <c r="AG17">
        <f t="shared" si="2"/>
        <v>18.195520845600001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10.837063000000001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0.16400615440000002</v>
      </c>
      <c r="AD18">
        <f t="shared" si="1"/>
        <v>18.473056845600002</v>
      </c>
      <c r="AE18">
        <v>0</v>
      </c>
      <c r="AF18" s="26"/>
      <c r="AG18">
        <f t="shared" si="2"/>
        <v>18.473056845600002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10.837063000000001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0.18019815440000003</v>
      </c>
      <c r="AD19">
        <f t="shared" si="1"/>
        <v>20.296864845600002</v>
      </c>
      <c r="AE19">
        <v>0</v>
      </c>
      <c r="AF19" s="26"/>
      <c r="AG19">
        <f t="shared" si="2"/>
        <v>20.296864845600002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10.837063000000001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10.79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0.19031815440000002</v>
      </c>
      <c r="AD20">
        <f t="shared" si="1"/>
        <v>21.4367448456</v>
      </c>
      <c r="AE20">
        <v>0</v>
      </c>
      <c r="AF20" s="26"/>
      <c r="AG20">
        <f t="shared" si="2"/>
        <v>21.4367448456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10.837063000000001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13.1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0.21064615440000004</v>
      </c>
      <c r="AD21">
        <f t="shared" si="1"/>
        <v>23.726416845600003</v>
      </c>
      <c r="AE21">
        <v>0</v>
      </c>
      <c r="AF21" s="26"/>
      <c r="AG21">
        <f t="shared" si="2"/>
        <v>23.726416845600003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10.837063000000001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9.83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0.18187015440000001</v>
      </c>
      <c r="AD22">
        <f t="shared" si="1"/>
        <v>20.4851928456</v>
      </c>
      <c r="AE22">
        <v>0</v>
      </c>
      <c r="AF22" s="26"/>
      <c r="AG22">
        <f t="shared" si="2"/>
        <v>20.4851928456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10.837063000000001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11.47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0.19630215440000001</v>
      </c>
      <c r="AD23">
        <f t="shared" si="1"/>
        <v>22.110760845599998</v>
      </c>
      <c r="AE23">
        <v>0</v>
      </c>
      <c r="AF23" s="26"/>
      <c r="AG23">
        <f t="shared" si="2"/>
        <v>22.110760845599998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10.837063000000001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0.2115261544</v>
      </c>
      <c r="AD24">
        <f t="shared" si="1"/>
        <v>23.825536845599999</v>
      </c>
      <c r="AE24">
        <v>0</v>
      </c>
      <c r="AF24" s="26"/>
      <c r="AG24">
        <f t="shared" si="2"/>
        <v>23.825536845599999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10.837063000000001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0.2115261544</v>
      </c>
      <c r="AD25">
        <f t="shared" si="1"/>
        <v>23.825536845599999</v>
      </c>
      <c r="AE25">
        <v>0</v>
      </c>
      <c r="AF25" s="26"/>
      <c r="AG25">
        <f t="shared" si="2"/>
        <v>23.825536845599999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10.837063000000001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0.2115261544</v>
      </c>
      <c r="AD26">
        <f t="shared" si="1"/>
        <v>23.825536845599999</v>
      </c>
      <c r="AE26">
        <v>0</v>
      </c>
      <c r="AF26" s="26"/>
      <c r="AG26">
        <f t="shared" si="2"/>
        <v>23.825536845599999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10.837063000000001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10.79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0.19031815440000002</v>
      </c>
      <c r="AD27">
        <f t="shared" si="1"/>
        <v>21.4367448456</v>
      </c>
      <c r="AE27">
        <v>0</v>
      </c>
      <c r="AF27" s="26"/>
      <c r="AG27">
        <f t="shared" si="2"/>
        <v>21.4367448456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10.837063000000001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0.2115261544</v>
      </c>
      <c r="AD28">
        <f t="shared" si="1"/>
        <v>23.825536845599999</v>
      </c>
      <c r="AE28">
        <v>0</v>
      </c>
      <c r="AF28" s="26"/>
      <c r="AG28">
        <f t="shared" si="2"/>
        <v>23.825536845599999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10.837063000000001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10.87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0.1910221544</v>
      </c>
      <c r="AD29">
        <f t="shared" si="1"/>
        <v>21.516040845599999</v>
      </c>
      <c r="AE29">
        <v>0</v>
      </c>
      <c r="AF29" s="26"/>
      <c r="AG29">
        <f t="shared" si="2"/>
        <v>21.516040845599999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10.837063000000001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0.17016615440000002</v>
      </c>
      <c r="AD30">
        <f t="shared" si="1"/>
        <v>19.1668968456</v>
      </c>
      <c r="AE30">
        <v>0</v>
      </c>
      <c r="AF30" s="26"/>
      <c r="AG30">
        <f t="shared" si="2"/>
        <v>19.1668968456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10.837063000000001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0.16664615440000002</v>
      </c>
      <c r="AD31">
        <f t="shared" si="1"/>
        <v>18.770416845600003</v>
      </c>
      <c r="AE31">
        <v>0</v>
      </c>
      <c r="AF31" s="26"/>
      <c r="AG31">
        <f t="shared" si="2"/>
        <v>18.770416845600003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10.837063000000001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7.16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0.15837415440000002</v>
      </c>
      <c r="AD32">
        <f t="shared" si="1"/>
        <v>17.8386888456</v>
      </c>
      <c r="AE32">
        <v>0</v>
      </c>
      <c r="AF32" s="26"/>
      <c r="AG32">
        <f t="shared" si="2"/>
        <v>17.8386888456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10.837063000000001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7.23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0.15899015440000003</v>
      </c>
      <c r="AD33">
        <f t="shared" si="1"/>
        <v>17.9080728456</v>
      </c>
      <c r="AE33">
        <v>0</v>
      </c>
      <c r="AF33" s="26"/>
      <c r="AG33">
        <f t="shared" si="2"/>
        <v>17.9080728456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10.837063000000001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8.32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0.16858215440000002</v>
      </c>
      <c r="AD34">
        <f t="shared" si="1"/>
        <v>18.988480845600002</v>
      </c>
      <c r="AE34">
        <v>0</v>
      </c>
      <c r="AF34" s="26"/>
      <c r="AG34">
        <f t="shared" si="2"/>
        <v>18.988480845600002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10.837063000000001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9.2200000000000006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0.1765021544</v>
      </c>
      <c r="AD35">
        <f t="shared" si="1"/>
        <v>19.880560845599998</v>
      </c>
      <c r="AE35">
        <v>0</v>
      </c>
      <c r="AF35" s="26"/>
      <c r="AG35">
        <f t="shared" si="2"/>
        <v>19.880560845599998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10.837063000000001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11.71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0.19841415440000001</v>
      </c>
      <c r="AD36">
        <f t="shared" si="1"/>
        <v>22.3486488456</v>
      </c>
      <c r="AE36">
        <v>0</v>
      </c>
      <c r="AF36" s="26"/>
      <c r="AG36">
        <f t="shared" si="2"/>
        <v>22.3486488456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10.837063000000001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0.2115261544</v>
      </c>
      <c r="AD37">
        <f t="shared" si="1"/>
        <v>23.825536845599999</v>
      </c>
      <c r="AE37">
        <v>0</v>
      </c>
      <c r="AF37" s="26"/>
      <c r="AG37">
        <f t="shared" si="2"/>
        <v>23.825536845599999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10.837063000000001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0.2115261544</v>
      </c>
      <c r="AD38">
        <f t="shared" si="1"/>
        <v>23.825536845599999</v>
      </c>
      <c r="AE38">
        <v>0</v>
      </c>
      <c r="AF38" s="26"/>
      <c r="AG38">
        <f t="shared" si="2"/>
        <v>23.825536845599999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10.837063000000001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0.2115261544</v>
      </c>
      <c r="AD39">
        <f t="shared" si="1"/>
        <v>23.825536845599999</v>
      </c>
      <c r="AE39">
        <v>0</v>
      </c>
      <c r="AF39" s="26"/>
      <c r="AG39">
        <f t="shared" si="2"/>
        <v>23.825536845599999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10.837063000000001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0.2115261544</v>
      </c>
      <c r="AD40">
        <f t="shared" si="1"/>
        <v>23.825536845599999</v>
      </c>
      <c r="AE40">
        <v>0</v>
      </c>
      <c r="AF40" s="26"/>
      <c r="AG40">
        <f t="shared" si="2"/>
        <v>23.825536845599999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10.837063000000001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0.2115261544</v>
      </c>
      <c r="AD41">
        <f t="shared" si="1"/>
        <v>23.825536845599999</v>
      </c>
      <c r="AE41">
        <v>0</v>
      </c>
      <c r="AF41" s="26"/>
      <c r="AG41">
        <f t="shared" si="2"/>
        <v>23.825536845599999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10.837063000000001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0.2115261544</v>
      </c>
      <c r="AD42">
        <f t="shared" si="1"/>
        <v>23.825536845599999</v>
      </c>
      <c r="AE42">
        <v>0</v>
      </c>
      <c r="AF42" s="26"/>
      <c r="AG42">
        <f t="shared" si="2"/>
        <v>23.825536845599999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10.837063000000001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0.2115261544</v>
      </c>
      <c r="AD43">
        <f t="shared" si="1"/>
        <v>23.825536845599999</v>
      </c>
      <c r="AE43">
        <v>0</v>
      </c>
      <c r="AF43" s="26"/>
      <c r="AG43">
        <f t="shared" si="2"/>
        <v>23.825536845599999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10.837063000000001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0.2115261544</v>
      </c>
      <c r="AD44">
        <f t="shared" si="1"/>
        <v>23.825536845599999</v>
      </c>
      <c r="AE44">
        <v>0</v>
      </c>
      <c r="AF44" s="26"/>
      <c r="AG44">
        <f t="shared" si="2"/>
        <v>23.825536845599999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10.837063000000001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0.2115261544</v>
      </c>
      <c r="AD45">
        <f t="shared" si="1"/>
        <v>23.825536845599999</v>
      </c>
      <c r="AE45">
        <v>0</v>
      </c>
      <c r="AF45" s="26"/>
      <c r="AG45">
        <f t="shared" si="2"/>
        <v>23.825536845599999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10.837063000000001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0.2115261544</v>
      </c>
      <c r="AD46">
        <f t="shared" si="1"/>
        <v>23.825536845599999</v>
      </c>
      <c r="AE46">
        <v>0</v>
      </c>
      <c r="AF46" s="26"/>
      <c r="AG46">
        <f t="shared" si="2"/>
        <v>23.825536845599999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10.837063000000001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0.2115261544</v>
      </c>
      <c r="AD47">
        <f t="shared" si="1"/>
        <v>23.825536845599999</v>
      </c>
      <c r="AE47">
        <v>0</v>
      </c>
      <c r="AF47" s="26"/>
      <c r="AG47">
        <f t="shared" si="2"/>
        <v>23.825536845599999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10.837063000000001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9.6300000000000008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0.18011015440000003</v>
      </c>
      <c r="AD48">
        <f t="shared" si="1"/>
        <v>20.286952845600002</v>
      </c>
      <c r="AE48">
        <v>0</v>
      </c>
      <c r="AF48" s="26"/>
      <c r="AG48">
        <f t="shared" si="2"/>
        <v>20.286952845600002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10.837063000000001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13.2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0.2115261544</v>
      </c>
      <c r="AD49">
        <f t="shared" si="1"/>
        <v>23.825536845599999</v>
      </c>
      <c r="AE49">
        <v>0</v>
      </c>
      <c r="AF49" s="26"/>
      <c r="AG49">
        <f t="shared" si="2"/>
        <v>23.825536845599999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10.837063000000001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13.2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0.2115261544</v>
      </c>
      <c r="AD50">
        <f t="shared" si="1"/>
        <v>23.825536845599999</v>
      </c>
      <c r="AE50">
        <v>0</v>
      </c>
      <c r="AF50" s="26"/>
      <c r="AG50">
        <f t="shared" si="2"/>
        <v>23.825536845599999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10.837063000000001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0.2115261544</v>
      </c>
      <c r="AD51">
        <f t="shared" si="1"/>
        <v>23.825536845599999</v>
      </c>
      <c r="AE51">
        <v>0</v>
      </c>
      <c r="AF51" s="26"/>
      <c r="AG51">
        <f t="shared" si="2"/>
        <v>23.825536845599999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10.837063000000001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0.2115261544</v>
      </c>
      <c r="AD52">
        <f t="shared" si="1"/>
        <v>23.825536845599999</v>
      </c>
      <c r="AE52">
        <v>0</v>
      </c>
      <c r="AF52" s="26"/>
      <c r="AG52">
        <f t="shared" si="2"/>
        <v>23.825536845599999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10.837063000000001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0.2115261544</v>
      </c>
      <c r="AD53">
        <f t="shared" si="1"/>
        <v>23.825536845599999</v>
      </c>
      <c r="AE53">
        <v>0</v>
      </c>
      <c r="AF53" s="26"/>
      <c r="AG53">
        <f t="shared" si="2"/>
        <v>23.825536845599999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10.837063000000001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0.2115261544</v>
      </c>
      <c r="AD54">
        <f t="shared" si="1"/>
        <v>23.825536845599999</v>
      </c>
      <c r="AE54">
        <v>0</v>
      </c>
      <c r="AF54" s="26"/>
      <c r="AG54">
        <f t="shared" si="2"/>
        <v>23.825536845599999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10.837063000000001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0.2115261544</v>
      </c>
      <c r="AD55">
        <f t="shared" si="1"/>
        <v>23.825536845599999</v>
      </c>
      <c r="AE55">
        <v>0</v>
      </c>
      <c r="AF55" s="26"/>
      <c r="AG55">
        <f t="shared" si="2"/>
        <v>23.825536845599999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10.837063000000001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0.2115261544</v>
      </c>
      <c r="AD56">
        <f t="shared" si="1"/>
        <v>23.825536845599999</v>
      </c>
      <c r="AE56">
        <v>0</v>
      </c>
      <c r="AF56" s="26"/>
      <c r="AG56">
        <f t="shared" si="2"/>
        <v>23.825536845599999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10.837063000000001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0.2115261544</v>
      </c>
      <c r="AD57">
        <f t="shared" si="1"/>
        <v>23.825536845599999</v>
      </c>
      <c r="AE57">
        <v>0</v>
      </c>
      <c r="AF57" s="26"/>
      <c r="AG57">
        <f t="shared" si="2"/>
        <v>23.825536845599999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10.837063000000001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13.2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0.2115261544</v>
      </c>
      <c r="AD58">
        <f t="shared" si="1"/>
        <v>23.825536845599999</v>
      </c>
      <c r="AE58">
        <v>0</v>
      </c>
      <c r="AF58" s="26"/>
      <c r="AG58">
        <f t="shared" si="2"/>
        <v>23.825536845599999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10.837063000000001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11.47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0.19630215440000001</v>
      </c>
      <c r="AD59">
        <f t="shared" si="1"/>
        <v>22.110760845599998</v>
      </c>
      <c r="AE59">
        <v>0</v>
      </c>
      <c r="AF59" s="26"/>
      <c r="AG59">
        <f t="shared" si="2"/>
        <v>22.110760845599998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10.837063000000001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0.2115261544</v>
      </c>
      <c r="AD60">
        <f t="shared" si="1"/>
        <v>23.825536845599999</v>
      </c>
      <c r="AE60">
        <v>0</v>
      </c>
      <c r="AF60" s="26"/>
      <c r="AG60">
        <f t="shared" si="2"/>
        <v>23.825536845599999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10.837063000000001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0.2115261544</v>
      </c>
      <c r="AD61">
        <f t="shared" si="1"/>
        <v>23.825536845599999</v>
      </c>
      <c r="AE61">
        <v>0</v>
      </c>
      <c r="AF61" s="26"/>
      <c r="AG61">
        <f t="shared" si="2"/>
        <v>23.825536845599999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10.837063000000001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0.2115261544</v>
      </c>
      <c r="AD62">
        <f t="shared" si="1"/>
        <v>23.825536845599999</v>
      </c>
      <c r="AE62">
        <v>0</v>
      </c>
      <c r="AF62" s="26"/>
      <c r="AG62">
        <f t="shared" si="2"/>
        <v>23.825536845599999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10.837063000000001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0.2115261544</v>
      </c>
      <c r="AD63">
        <f t="shared" si="1"/>
        <v>23.825536845599999</v>
      </c>
      <c r="AE63">
        <v>0</v>
      </c>
      <c r="AF63" s="26"/>
      <c r="AG63">
        <f t="shared" si="2"/>
        <v>23.825536845599999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10.837063000000001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0.2115261544</v>
      </c>
      <c r="AD64">
        <f t="shared" si="1"/>
        <v>23.825536845599999</v>
      </c>
      <c r="AE64">
        <v>0</v>
      </c>
      <c r="AF64" s="26"/>
      <c r="AG64">
        <f t="shared" si="2"/>
        <v>23.825536845599999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10.837063000000001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0.2115261544</v>
      </c>
      <c r="AD65">
        <f t="shared" si="1"/>
        <v>23.825536845599999</v>
      </c>
      <c r="AE65">
        <v>0</v>
      </c>
      <c r="AF65" s="26"/>
      <c r="AG65">
        <f t="shared" si="2"/>
        <v>23.825536845599999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10.837063000000001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0.2115261544</v>
      </c>
      <c r="AD66">
        <f t="shared" si="1"/>
        <v>23.825536845599999</v>
      </c>
      <c r="AE66">
        <v>0</v>
      </c>
      <c r="AF66" s="26"/>
      <c r="AG66">
        <f t="shared" si="2"/>
        <v>23.825536845599999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10.837063000000001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0.2115261544</v>
      </c>
      <c r="AD67">
        <f t="shared" si="1"/>
        <v>23.825536845599999</v>
      </c>
      <c r="AE67">
        <v>0</v>
      </c>
      <c r="AF67" s="26"/>
      <c r="AG67">
        <f t="shared" si="2"/>
        <v>23.825536845599999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10.837063000000001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0.2115261544</v>
      </c>
      <c r="AD68">
        <f t="shared" ref="AD68:AD98" si="4">SUM(B68:AB68,AI68:AR68)-AC68</f>
        <v>23.825536845599999</v>
      </c>
      <c r="AE68">
        <v>0</v>
      </c>
      <c r="AF68" s="26"/>
      <c r="AG68">
        <f t="shared" ref="AG68:AG98" si="5">SUM(AD68:AF68)</f>
        <v>23.825536845599999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10.837063000000001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11.96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0.20061415440000002</v>
      </c>
      <c r="AD69">
        <f t="shared" si="4"/>
        <v>22.596448845600001</v>
      </c>
      <c r="AE69">
        <v>0</v>
      </c>
      <c r="AF69" s="26"/>
      <c r="AG69">
        <f t="shared" si="5"/>
        <v>22.596448845600001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10.837063000000001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0.18327815440000003</v>
      </c>
      <c r="AD70">
        <f t="shared" si="4"/>
        <v>20.643784845600003</v>
      </c>
      <c r="AE70">
        <v>0</v>
      </c>
      <c r="AF70" s="26"/>
      <c r="AG70">
        <f t="shared" si="5"/>
        <v>20.643784845600003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10.837063000000001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12.67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0.20686215440000003</v>
      </c>
      <c r="AD71">
        <f t="shared" si="4"/>
        <v>23.300200845600003</v>
      </c>
      <c r="AE71">
        <v>0</v>
      </c>
      <c r="AF71" s="26"/>
      <c r="AG71">
        <f t="shared" si="5"/>
        <v>23.300200845600003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10.837063000000001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0.2115261544</v>
      </c>
      <c r="AD72">
        <f t="shared" si="4"/>
        <v>23.825536845599999</v>
      </c>
      <c r="AE72">
        <v>0</v>
      </c>
      <c r="AF72" s="26"/>
      <c r="AG72">
        <f t="shared" si="5"/>
        <v>23.825536845599999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10.837063000000001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12.91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0.20897415440000003</v>
      </c>
      <c r="AD73">
        <f t="shared" si="4"/>
        <v>23.538088845600001</v>
      </c>
      <c r="AE73">
        <v>0</v>
      </c>
      <c r="AF73" s="26"/>
      <c r="AG73">
        <f t="shared" si="5"/>
        <v>23.538088845600001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10.837063000000001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0.2115261544</v>
      </c>
      <c r="AD74">
        <f t="shared" si="4"/>
        <v>23.825536845599999</v>
      </c>
      <c r="AE74">
        <v>0</v>
      </c>
      <c r="AF74" s="26"/>
      <c r="AG74">
        <f t="shared" si="5"/>
        <v>23.825536845599999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10.837063000000001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12.04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0.2013181544</v>
      </c>
      <c r="AD75">
        <f t="shared" si="4"/>
        <v>22.675744845600001</v>
      </c>
      <c r="AE75">
        <v>0</v>
      </c>
      <c r="AF75" s="26"/>
      <c r="AG75">
        <f t="shared" si="5"/>
        <v>22.675744845600001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10.837063000000001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12.24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0.20307815440000004</v>
      </c>
      <c r="AD76">
        <f t="shared" si="4"/>
        <v>22.873984845600003</v>
      </c>
      <c r="AE76">
        <v>0</v>
      </c>
      <c r="AF76" s="26"/>
      <c r="AG76">
        <f t="shared" si="5"/>
        <v>22.873984845600003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10.837063000000001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13.1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0.21064615440000004</v>
      </c>
      <c r="AD77">
        <f t="shared" si="4"/>
        <v>23.726416845600003</v>
      </c>
      <c r="AE77">
        <v>0</v>
      </c>
      <c r="AF77" s="26"/>
      <c r="AG77">
        <f t="shared" si="5"/>
        <v>23.726416845600003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10.837063000000001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9.7799999999999994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0.18143015440000002</v>
      </c>
      <c r="AD78">
        <f t="shared" si="4"/>
        <v>20.435632845600001</v>
      </c>
      <c r="AE78">
        <v>0</v>
      </c>
      <c r="AF78" s="26"/>
      <c r="AG78">
        <f t="shared" si="5"/>
        <v>20.435632845600001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10.837063000000001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10.08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0.18407015439999999</v>
      </c>
      <c r="AD79">
        <f t="shared" si="4"/>
        <v>20.732992845599998</v>
      </c>
      <c r="AE79">
        <v>0</v>
      </c>
      <c r="AF79" s="26"/>
      <c r="AG79">
        <f t="shared" si="5"/>
        <v>20.732992845599998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10.837063000000001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10.94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0.19163815439999998</v>
      </c>
      <c r="AD80">
        <f t="shared" si="4"/>
        <v>21.585424845599999</v>
      </c>
      <c r="AE80">
        <v>0</v>
      </c>
      <c r="AF80" s="26"/>
      <c r="AG80">
        <f t="shared" si="5"/>
        <v>21.585424845599999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10.837063000000001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0.2115261544</v>
      </c>
      <c r="AD81">
        <f t="shared" si="4"/>
        <v>23.825536845599999</v>
      </c>
      <c r="AE81">
        <v>0</v>
      </c>
      <c r="AF81" s="26"/>
      <c r="AG81">
        <f t="shared" si="5"/>
        <v>23.825536845599999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13.2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10.837063000000001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0.2115261544</v>
      </c>
      <c r="AD82">
        <f t="shared" si="4"/>
        <v>23.825536845599999</v>
      </c>
      <c r="AE82">
        <v>0</v>
      </c>
      <c r="AF82" s="26"/>
      <c r="AG82">
        <f t="shared" si="5"/>
        <v>23.825536845599999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13.2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10.837063000000001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0.2115261544</v>
      </c>
      <c r="AD83">
        <f t="shared" si="4"/>
        <v>23.825536845599999</v>
      </c>
      <c r="AE83">
        <v>0</v>
      </c>
      <c r="AF83" s="26"/>
      <c r="AG83">
        <f t="shared" si="5"/>
        <v>23.825536845599999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10.837063000000001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0.2115261544</v>
      </c>
      <c r="AD84">
        <f t="shared" si="4"/>
        <v>23.825536845599999</v>
      </c>
      <c r="AE84">
        <v>0</v>
      </c>
      <c r="AF84" s="26"/>
      <c r="AG84">
        <f t="shared" si="5"/>
        <v>23.825536845599999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10.837063000000001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0.2115261544</v>
      </c>
      <c r="AD85">
        <f t="shared" si="4"/>
        <v>23.825536845599999</v>
      </c>
      <c r="AE85">
        <v>0</v>
      </c>
      <c r="AF85" s="26"/>
      <c r="AG85">
        <f t="shared" si="5"/>
        <v>23.825536845599999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10.837063000000001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0.2115261544</v>
      </c>
      <c r="AD86">
        <f t="shared" si="4"/>
        <v>23.825536845599999</v>
      </c>
      <c r="AE86">
        <v>0</v>
      </c>
      <c r="AF86" s="26"/>
      <c r="AG86">
        <f t="shared" si="5"/>
        <v>23.825536845599999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10.837063000000001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0.2115261544</v>
      </c>
      <c r="AD87">
        <f t="shared" si="4"/>
        <v>23.825536845599999</v>
      </c>
      <c r="AE87">
        <v>0</v>
      </c>
      <c r="AF87" s="26"/>
      <c r="AG87">
        <f t="shared" si="5"/>
        <v>23.825536845599999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10.837063000000001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0.2115261544</v>
      </c>
      <c r="AD88">
        <f t="shared" si="4"/>
        <v>23.825536845599999</v>
      </c>
      <c r="AE88">
        <v>0</v>
      </c>
      <c r="AF88" s="26"/>
      <c r="AG88">
        <f t="shared" si="5"/>
        <v>23.825536845599999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10.837063000000001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0.2115261544</v>
      </c>
      <c r="AD89">
        <f t="shared" si="4"/>
        <v>23.825536845599999</v>
      </c>
      <c r="AE89">
        <v>0</v>
      </c>
      <c r="AF89" s="26"/>
      <c r="AG89">
        <f t="shared" si="5"/>
        <v>23.825536845599999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10.837063000000001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13.2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0.2115261544</v>
      </c>
      <c r="AD90">
        <f t="shared" si="4"/>
        <v>23.825536845599999</v>
      </c>
      <c r="AE90">
        <v>0</v>
      </c>
      <c r="AF90" s="26"/>
      <c r="AG90">
        <f t="shared" si="5"/>
        <v>23.825536845599999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10.837063000000001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11.85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0.19964615440000003</v>
      </c>
      <c r="AD91">
        <f t="shared" si="4"/>
        <v>22.487416845600002</v>
      </c>
      <c r="AE91">
        <v>0</v>
      </c>
      <c r="AF91" s="26"/>
      <c r="AG91">
        <f t="shared" si="5"/>
        <v>22.487416845600002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10.837063000000001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12.43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0.20475015440000002</v>
      </c>
      <c r="AD92">
        <f t="shared" si="4"/>
        <v>23.062312845600001</v>
      </c>
      <c r="AE92">
        <v>0</v>
      </c>
      <c r="AF92" s="26"/>
      <c r="AG92">
        <f t="shared" si="5"/>
        <v>23.062312845600001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10.837063000000001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11.27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0.1945421544</v>
      </c>
      <c r="AD93">
        <f t="shared" si="4"/>
        <v>21.9125208456</v>
      </c>
      <c r="AE93">
        <v>0</v>
      </c>
      <c r="AF93" s="26"/>
      <c r="AG93">
        <f t="shared" si="5"/>
        <v>21.9125208456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10.837063000000001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13.2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0.2115261544</v>
      </c>
      <c r="AD94">
        <f t="shared" si="4"/>
        <v>23.825536845599999</v>
      </c>
      <c r="AE94">
        <v>0</v>
      </c>
      <c r="AF94" s="26"/>
      <c r="AG94">
        <f t="shared" si="5"/>
        <v>23.825536845599999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10.837063000000001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13.2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0.2115261544</v>
      </c>
      <c r="AD95">
        <f t="shared" si="4"/>
        <v>23.825536845599999</v>
      </c>
      <c r="AE95">
        <v>0</v>
      </c>
      <c r="AF95" s="26"/>
      <c r="AG95">
        <f t="shared" si="5"/>
        <v>23.825536845599999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10.837063000000001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13.2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0.2115261544</v>
      </c>
      <c r="AD96">
        <f t="shared" si="4"/>
        <v>23.825536845599999</v>
      </c>
      <c r="AE96">
        <v>0</v>
      </c>
      <c r="AF96" s="26"/>
      <c r="AG96">
        <f t="shared" si="5"/>
        <v>23.825536845599999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10.837063000000001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10.89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0.19119815440000001</v>
      </c>
      <c r="AD97">
        <f t="shared" si="4"/>
        <v>21.535864845600003</v>
      </c>
      <c r="AE97">
        <v>0</v>
      </c>
      <c r="AF97" s="26"/>
      <c r="AG97">
        <f t="shared" si="5"/>
        <v>21.535864845600003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10.837063000000001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9.73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0.18099015440000002</v>
      </c>
      <c r="AD98">
        <f t="shared" si="4"/>
        <v>20.386072845600001</v>
      </c>
      <c r="AE98">
        <v>0</v>
      </c>
      <c r="AF98" s="26"/>
      <c r="AG98">
        <f t="shared" si="5"/>
        <v>20.386072845600001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0.26008951199999936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0.26312750000000029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4.6623897055999971E-3</v>
      </c>
      <c r="AD99">
        <f t="shared" si="6"/>
        <v>0.52515462229440035</v>
      </c>
      <c r="AE99">
        <f t="shared" ref="AE99:AR99" si="8">SUM(AE3:AE98)/4000</f>
        <v>0</v>
      </c>
      <c r="AG99">
        <f t="shared" si="8"/>
        <v>0.52515462229440035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6.6E-3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44988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150</v>
      </c>
      <c r="C3" s="16">
        <f>'[1]03'!C5</f>
        <v>0</v>
      </c>
      <c r="D3" s="16">
        <f>'[1]03'!D5</f>
        <v>176</v>
      </c>
      <c r="E3" s="16">
        <f>'[1]03'!E5</f>
        <v>0</v>
      </c>
      <c r="F3" s="15">
        <f>SUM(B3:E3)</f>
        <v>326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150</v>
      </c>
      <c r="C4" s="16">
        <f>'[1]03'!C6</f>
        <v>0</v>
      </c>
      <c r="D4" s="16">
        <f>'[1]03'!D6</f>
        <v>176</v>
      </c>
      <c r="E4" s="16">
        <f>'[1]03'!E6</f>
        <v>0</v>
      </c>
      <c r="F4" s="15">
        <f>SUM(B4:E4)</f>
        <v>326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150</v>
      </c>
      <c r="C5" s="16">
        <f>'[1]03'!C7</f>
        <v>0</v>
      </c>
      <c r="D5" s="16">
        <f>'[1]03'!D7</f>
        <v>176</v>
      </c>
      <c r="E5" s="16">
        <f>'[1]03'!E7</f>
        <v>0</v>
      </c>
      <c r="F5" s="15">
        <f t="shared" ref="F5:F68" si="6">SUM(B5:E5)</f>
        <v>326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'[1]03'!B8</f>
        <v>150</v>
      </c>
      <c r="C6" s="16">
        <f>'[1]03'!C8</f>
        <v>0</v>
      </c>
      <c r="D6" s="16">
        <f>'[1]03'!D8</f>
        <v>176</v>
      </c>
      <c r="E6" s="16">
        <f>'[1]03'!E8</f>
        <v>0</v>
      </c>
      <c r="F6" s="15">
        <f t="shared" si="6"/>
        <v>326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150</v>
      </c>
      <c r="C7" s="16">
        <f>'[1]03'!C9</f>
        <v>0</v>
      </c>
      <c r="D7" s="16">
        <f>'[1]03'!D9</f>
        <v>176</v>
      </c>
      <c r="E7" s="16">
        <f>'[1]03'!E9</f>
        <v>0</v>
      </c>
      <c r="F7" s="15">
        <f t="shared" si="6"/>
        <v>326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150</v>
      </c>
      <c r="C8" s="16">
        <f>'[1]03'!C10</f>
        <v>0</v>
      </c>
      <c r="D8" s="16">
        <f>'[1]03'!D10</f>
        <v>176</v>
      </c>
      <c r="E8" s="16">
        <f>'[1]03'!E10</f>
        <v>0</v>
      </c>
      <c r="F8" s="15">
        <f t="shared" si="6"/>
        <v>326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150</v>
      </c>
      <c r="C9" s="16">
        <f>'[1]03'!C11</f>
        <v>0</v>
      </c>
      <c r="D9" s="16">
        <f>'[1]03'!D11</f>
        <v>176</v>
      </c>
      <c r="E9" s="16">
        <f>'[1]03'!E11</f>
        <v>0</v>
      </c>
      <c r="F9" s="15">
        <f t="shared" si="6"/>
        <v>326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150</v>
      </c>
      <c r="C10" s="16">
        <f>'[1]03'!C12</f>
        <v>0</v>
      </c>
      <c r="D10" s="16">
        <f>'[1]03'!D12</f>
        <v>176</v>
      </c>
      <c r="E10" s="16">
        <f>'[1]03'!E12</f>
        <v>0</v>
      </c>
      <c r="F10" s="15">
        <f t="shared" si="6"/>
        <v>326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150</v>
      </c>
      <c r="C11" s="16">
        <f>'[1]03'!C13</f>
        <v>0</v>
      </c>
      <c r="D11" s="16">
        <f>'[1]03'!D13</f>
        <v>176</v>
      </c>
      <c r="E11" s="16">
        <f>'[1]03'!E13</f>
        <v>0</v>
      </c>
      <c r="F11" s="15">
        <f t="shared" si="6"/>
        <v>326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150</v>
      </c>
      <c r="C12" s="16">
        <f>'[1]03'!C14</f>
        <v>0</v>
      </c>
      <c r="D12" s="16">
        <f>'[1]03'!D14</f>
        <v>176</v>
      </c>
      <c r="E12" s="16">
        <f>'[1]03'!E14</f>
        <v>0</v>
      </c>
      <c r="F12" s="15">
        <f t="shared" si="6"/>
        <v>326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150</v>
      </c>
      <c r="C13" s="16">
        <f>'[1]03'!C15</f>
        <v>0</v>
      </c>
      <c r="D13" s="16">
        <f>'[1]03'!D15</f>
        <v>176</v>
      </c>
      <c r="E13" s="16">
        <f>'[1]03'!E15</f>
        <v>0</v>
      </c>
      <c r="F13" s="15">
        <f t="shared" si="6"/>
        <v>326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150</v>
      </c>
      <c r="C14" s="16">
        <f>'[1]03'!C16</f>
        <v>0</v>
      </c>
      <c r="D14" s="16">
        <f>'[1]03'!D16</f>
        <v>176</v>
      </c>
      <c r="E14" s="16">
        <f>'[1]03'!E16</f>
        <v>0</v>
      </c>
      <c r="F14" s="15">
        <f t="shared" si="6"/>
        <v>326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150</v>
      </c>
      <c r="C15" s="16">
        <f>'[1]03'!C17</f>
        <v>0</v>
      </c>
      <c r="D15" s="16">
        <f>'[1]03'!D17</f>
        <v>176</v>
      </c>
      <c r="E15" s="16">
        <f>'[1]03'!E17</f>
        <v>0</v>
      </c>
      <c r="F15" s="15">
        <f t="shared" si="6"/>
        <v>326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150</v>
      </c>
      <c r="C16" s="16">
        <f>'[1]03'!C18</f>
        <v>0</v>
      </c>
      <c r="D16" s="16">
        <f>'[1]03'!D18</f>
        <v>176</v>
      </c>
      <c r="E16" s="16">
        <f>'[1]03'!E18</f>
        <v>0</v>
      </c>
      <c r="F16" s="15">
        <f t="shared" si="6"/>
        <v>326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150</v>
      </c>
      <c r="C17" s="16">
        <f>'[1]03'!C19</f>
        <v>0</v>
      </c>
      <c r="D17" s="16">
        <f>'[1]03'!D19</f>
        <v>176</v>
      </c>
      <c r="E17" s="16">
        <f>'[1]03'!E19</f>
        <v>0</v>
      </c>
      <c r="F17" s="15">
        <f t="shared" si="6"/>
        <v>326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150</v>
      </c>
      <c r="C18" s="16">
        <f>'[1]03'!C20</f>
        <v>0</v>
      </c>
      <c r="D18" s="16">
        <f>'[1]03'!D20</f>
        <v>176</v>
      </c>
      <c r="E18" s="16">
        <f>'[1]03'!E20</f>
        <v>0</v>
      </c>
      <c r="F18" s="15">
        <f t="shared" si="6"/>
        <v>326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150</v>
      </c>
      <c r="C19" s="16">
        <f>'[1]03'!C21</f>
        <v>0</v>
      </c>
      <c r="D19" s="16">
        <f>'[1]03'!D21</f>
        <v>176</v>
      </c>
      <c r="E19" s="16">
        <f>'[1]03'!E21</f>
        <v>0</v>
      </c>
      <c r="F19" s="15">
        <f t="shared" si="6"/>
        <v>326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150</v>
      </c>
      <c r="C20" s="16">
        <f>'[1]03'!C22</f>
        <v>0</v>
      </c>
      <c r="D20" s="16">
        <f>'[1]03'!D22</f>
        <v>176</v>
      </c>
      <c r="E20" s="16">
        <f>'[1]03'!E22</f>
        <v>0</v>
      </c>
      <c r="F20" s="15">
        <f t="shared" si="6"/>
        <v>326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150</v>
      </c>
      <c r="C21" s="16">
        <f>'[1]03'!C23</f>
        <v>0</v>
      </c>
      <c r="D21" s="16">
        <f>'[1]03'!D23</f>
        <v>176</v>
      </c>
      <c r="E21" s="16">
        <f>'[1]03'!E23</f>
        <v>0</v>
      </c>
      <c r="F21" s="15">
        <f t="shared" si="6"/>
        <v>326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150</v>
      </c>
      <c r="C22" s="16">
        <f>'[1]03'!C24</f>
        <v>0</v>
      </c>
      <c r="D22" s="16">
        <f>'[1]03'!D24</f>
        <v>176</v>
      </c>
      <c r="E22" s="16">
        <f>'[1]03'!E24</f>
        <v>0</v>
      </c>
      <c r="F22" s="15">
        <f t="shared" si="6"/>
        <v>326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150</v>
      </c>
      <c r="C23" s="16">
        <f>'[1]03'!C25</f>
        <v>0</v>
      </c>
      <c r="D23" s="16">
        <f>'[1]03'!D25</f>
        <v>176</v>
      </c>
      <c r="E23" s="16">
        <f>'[1]03'!E25</f>
        <v>0</v>
      </c>
      <c r="F23" s="15">
        <f t="shared" si="6"/>
        <v>326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150</v>
      </c>
      <c r="C24" s="16">
        <f>'[1]03'!C26</f>
        <v>0</v>
      </c>
      <c r="D24" s="16">
        <f>'[1]03'!D26</f>
        <v>176</v>
      </c>
      <c r="E24" s="16">
        <f>'[1]03'!E26</f>
        <v>0</v>
      </c>
      <c r="F24" s="15">
        <f t="shared" si="6"/>
        <v>326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150</v>
      </c>
      <c r="C25" s="16">
        <f>'[1]03'!C27</f>
        <v>0</v>
      </c>
      <c r="D25" s="16">
        <f>'[1]03'!D27</f>
        <v>176</v>
      </c>
      <c r="E25" s="16">
        <f>'[1]03'!E27</f>
        <v>0</v>
      </c>
      <c r="F25" s="15">
        <f t="shared" si="6"/>
        <v>326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150</v>
      </c>
      <c r="C26" s="16">
        <f>'[1]03'!C28</f>
        <v>0</v>
      </c>
      <c r="D26" s="16">
        <f>'[1]03'!D28</f>
        <v>176</v>
      </c>
      <c r="E26" s="16">
        <f>'[1]03'!E28</f>
        <v>0</v>
      </c>
      <c r="F26" s="15">
        <f t="shared" si="6"/>
        <v>326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150</v>
      </c>
      <c r="C27" s="16">
        <f>'[1]03'!C29</f>
        <v>0</v>
      </c>
      <c r="D27" s="16">
        <f>'[1]03'!D29</f>
        <v>176</v>
      </c>
      <c r="E27" s="16">
        <f>'[1]03'!E29</f>
        <v>0</v>
      </c>
      <c r="F27" s="15">
        <f t="shared" si="6"/>
        <v>326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150</v>
      </c>
      <c r="C28" s="16">
        <f>'[1]03'!C30</f>
        <v>0</v>
      </c>
      <c r="D28" s="16">
        <f>'[1]03'!D30</f>
        <v>176</v>
      </c>
      <c r="E28" s="16">
        <f>'[1]03'!E30</f>
        <v>0</v>
      </c>
      <c r="F28" s="15">
        <f t="shared" si="6"/>
        <v>326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150</v>
      </c>
      <c r="C29" s="16">
        <f>'[1]03'!C31</f>
        <v>0</v>
      </c>
      <c r="D29" s="16">
        <f>'[1]03'!D31</f>
        <v>176</v>
      </c>
      <c r="E29" s="16">
        <f>'[1]03'!E31</f>
        <v>0</v>
      </c>
      <c r="F29" s="15">
        <f t="shared" si="6"/>
        <v>326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150</v>
      </c>
      <c r="C30" s="16">
        <f>'[1]03'!C32</f>
        <v>0</v>
      </c>
      <c r="D30" s="16">
        <f>'[1]03'!D32</f>
        <v>176</v>
      </c>
      <c r="E30" s="16">
        <f>'[1]03'!E32</f>
        <v>0</v>
      </c>
      <c r="F30" s="15">
        <f t="shared" si="6"/>
        <v>326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150</v>
      </c>
      <c r="C31" s="16">
        <f>'[1]03'!C33</f>
        <v>0</v>
      </c>
      <c r="D31" s="16">
        <f>'[1]03'!D33</f>
        <v>170</v>
      </c>
      <c r="E31" s="16">
        <f>'[1]03'!E33</f>
        <v>0</v>
      </c>
      <c r="F31" s="15">
        <f t="shared" si="6"/>
        <v>320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150</v>
      </c>
      <c r="C32" s="16">
        <f>'[1]03'!C34</f>
        <v>0</v>
      </c>
      <c r="D32" s="16">
        <f>'[1]03'!D34</f>
        <v>170</v>
      </c>
      <c r="E32" s="16">
        <f>'[1]03'!E34</f>
        <v>0</v>
      </c>
      <c r="F32" s="15">
        <f t="shared" si="6"/>
        <v>320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150</v>
      </c>
      <c r="C33" s="16">
        <f>'[1]03'!C35</f>
        <v>0</v>
      </c>
      <c r="D33" s="16">
        <f>'[1]03'!D35</f>
        <v>170</v>
      </c>
      <c r="E33" s="16">
        <f>'[1]03'!E35</f>
        <v>0</v>
      </c>
      <c r="F33" s="15">
        <f t="shared" si="6"/>
        <v>320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150</v>
      </c>
      <c r="C34" s="16">
        <f>'[1]03'!C36</f>
        <v>0</v>
      </c>
      <c r="D34" s="16">
        <f>'[1]03'!D36</f>
        <v>170</v>
      </c>
      <c r="E34" s="16">
        <f>'[1]03'!E36</f>
        <v>0</v>
      </c>
      <c r="F34" s="15">
        <f t="shared" si="6"/>
        <v>320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150</v>
      </c>
      <c r="C35" s="16">
        <f>'[1]03'!C37</f>
        <v>0</v>
      </c>
      <c r="D35" s="16">
        <f>'[1]03'!D37</f>
        <v>170</v>
      </c>
      <c r="E35" s="16">
        <f>'[1]03'!E37</f>
        <v>0</v>
      </c>
      <c r="F35" s="15">
        <f t="shared" si="6"/>
        <v>320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150</v>
      </c>
      <c r="C36" s="16">
        <f>'[1]03'!C38</f>
        <v>0</v>
      </c>
      <c r="D36" s="16">
        <f>'[1]03'!D38</f>
        <v>170</v>
      </c>
      <c r="E36" s="16">
        <f>'[1]03'!E38</f>
        <v>0</v>
      </c>
      <c r="F36" s="15">
        <f t="shared" si="6"/>
        <v>320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150</v>
      </c>
      <c r="C37" s="16">
        <f>'[1]03'!C39</f>
        <v>0</v>
      </c>
      <c r="D37" s="16">
        <f>'[1]03'!D39</f>
        <v>170</v>
      </c>
      <c r="E37" s="16">
        <f>'[1]03'!E39</f>
        <v>0</v>
      </c>
      <c r="F37" s="15">
        <f t="shared" si="6"/>
        <v>320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150</v>
      </c>
      <c r="C38" s="16">
        <f>'[1]03'!C40</f>
        <v>0</v>
      </c>
      <c r="D38" s="16">
        <f>'[1]03'!D40</f>
        <v>170</v>
      </c>
      <c r="E38" s="16">
        <f>'[1]03'!E40</f>
        <v>0</v>
      </c>
      <c r="F38" s="15">
        <f t="shared" si="6"/>
        <v>320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150</v>
      </c>
      <c r="C39" s="16">
        <f>'[1]03'!C41</f>
        <v>0</v>
      </c>
      <c r="D39" s="16">
        <f>'[1]03'!D41</f>
        <v>170</v>
      </c>
      <c r="E39" s="16">
        <f>'[1]03'!E41</f>
        <v>0</v>
      </c>
      <c r="F39" s="15">
        <f t="shared" si="6"/>
        <v>320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150</v>
      </c>
      <c r="C40" s="16">
        <f>'[1]03'!C42</f>
        <v>0</v>
      </c>
      <c r="D40" s="16">
        <f>'[1]03'!D42</f>
        <v>170</v>
      </c>
      <c r="E40" s="16">
        <f>'[1]03'!E42</f>
        <v>0</v>
      </c>
      <c r="F40" s="15">
        <f t="shared" si="6"/>
        <v>320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150</v>
      </c>
      <c r="C41" s="16">
        <f>'[1]03'!C43</f>
        <v>0</v>
      </c>
      <c r="D41" s="16">
        <f>'[1]03'!D43</f>
        <v>170</v>
      </c>
      <c r="E41" s="16">
        <f>'[1]03'!E43</f>
        <v>0</v>
      </c>
      <c r="F41" s="15">
        <f t="shared" si="6"/>
        <v>320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150</v>
      </c>
      <c r="C42" s="16">
        <f>'[1]03'!C44</f>
        <v>0</v>
      </c>
      <c r="D42" s="16">
        <f>'[1]03'!D44</f>
        <v>170</v>
      </c>
      <c r="E42" s="16">
        <f>'[1]03'!E44</f>
        <v>0</v>
      </c>
      <c r="F42" s="15">
        <f t="shared" si="6"/>
        <v>320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150</v>
      </c>
      <c r="C43" s="16">
        <f>'[1]03'!C45</f>
        <v>0</v>
      </c>
      <c r="D43" s="16">
        <f>'[1]03'!D45</f>
        <v>170</v>
      </c>
      <c r="E43" s="16">
        <f>'[1]03'!E45</f>
        <v>0</v>
      </c>
      <c r="F43" s="15">
        <f t="shared" si="6"/>
        <v>320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150</v>
      </c>
      <c r="C44" s="16">
        <f>'[1]03'!C46</f>
        <v>0</v>
      </c>
      <c r="D44" s="16">
        <f>'[1]03'!D46</f>
        <v>170</v>
      </c>
      <c r="E44" s="16">
        <f>'[1]03'!E46</f>
        <v>0</v>
      </c>
      <c r="F44" s="15">
        <f t="shared" si="6"/>
        <v>320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150</v>
      </c>
      <c r="C45" s="16">
        <f>'[1]03'!C47</f>
        <v>0</v>
      </c>
      <c r="D45" s="16">
        <f>'[1]03'!D47</f>
        <v>170</v>
      </c>
      <c r="E45" s="16">
        <f>'[1]03'!E47</f>
        <v>0</v>
      </c>
      <c r="F45" s="15">
        <f t="shared" si="6"/>
        <v>320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150</v>
      </c>
      <c r="C46" s="16">
        <f>'[1]03'!C48</f>
        <v>0</v>
      </c>
      <c r="D46" s="16">
        <f>'[1]03'!D48</f>
        <v>170</v>
      </c>
      <c r="E46" s="16">
        <f>'[1]03'!E48</f>
        <v>0</v>
      </c>
      <c r="F46" s="15">
        <f t="shared" si="6"/>
        <v>320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150</v>
      </c>
      <c r="C47" s="16">
        <f>'[1]03'!C49</f>
        <v>0</v>
      </c>
      <c r="D47" s="16">
        <f>'[1]03'!D49</f>
        <v>170</v>
      </c>
      <c r="E47" s="16">
        <f>'[1]03'!E49</f>
        <v>0</v>
      </c>
      <c r="F47" s="15">
        <f t="shared" si="6"/>
        <v>320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150</v>
      </c>
      <c r="C48" s="16">
        <f>'[1]03'!C50</f>
        <v>0</v>
      </c>
      <c r="D48" s="16">
        <f>'[1]03'!D50</f>
        <v>170</v>
      </c>
      <c r="E48" s="16">
        <f>'[1]03'!E50</f>
        <v>0</v>
      </c>
      <c r="F48" s="15">
        <f t="shared" si="6"/>
        <v>320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150</v>
      </c>
      <c r="C49" s="16">
        <f>'[1]03'!C51</f>
        <v>0</v>
      </c>
      <c r="D49" s="16">
        <f>'[1]03'!D51</f>
        <v>170</v>
      </c>
      <c r="E49" s="16">
        <f>'[1]03'!E51</f>
        <v>0</v>
      </c>
      <c r="F49" s="15">
        <f t="shared" si="6"/>
        <v>320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150</v>
      </c>
      <c r="C50" s="16">
        <f>'[1]03'!C52</f>
        <v>0</v>
      </c>
      <c r="D50" s="16">
        <f>'[1]03'!D52</f>
        <v>170</v>
      </c>
      <c r="E50" s="16">
        <f>'[1]03'!E52</f>
        <v>0</v>
      </c>
      <c r="F50" s="15">
        <f t="shared" si="6"/>
        <v>320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150</v>
      </c>
      <c r="C51" s="16">
        <f>'[1]03'!C53</f>
        <v>0</v>
      </c>
      <c r="D51" s="16">
        <f>'[1]03'!D53</f>
        <v>170</v>
      </c>
      <c r="E51" s="16">
        <f>'[1]03'!E53</f>
        <v>0</v>
      </c>
      <c r="F51" s="15">
        <f t="shared" si="6"/>
        <v>320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150</v>
      </c>
      <c r="C52" s="16">
        <f>'[1]03'!C54</f>
        <v>0</v>
      </c>
      <c r="D52" s="16">
        <f>'[1]03'!D54</f>
        <v>170</v>
      </c>
      <c r="E52" s="16">
        <f>'[1]03'!E54</f>
        <v>0</v>
      </c>
      <c r="F52" s="15">
        <f t="shared" si="6"/>
        <v>320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150</v>
      </c>
      <c r="C53" s="16">
        <f>'[1]03'!C55</f>
        <v>0</v>
      </c>
      <c r="D53" s="16">
        <f>'[1]03'!D55</f>
        <v>170</v>
      </c>
      <c r="E53" s="16">
        <f>'[1]03'!E55</f>
        <v>0</v>
      </c>
      <c r="F53" s="15">
        <f t="shared" si="6"/>
        <v>320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150</v>
      </c>
      <c r="C54" s="16">
        <f>'[1]03'!C56</f>
        <v>0</v>
      </c>
      <c r="D54" s="16">
        <f>'[1]03'!D56</f>
        <v>170</v>
      </c>
      <c r="E54" s="16">
        <f>'[1]03'!E56</f>
        <v>0</v>
      </c>
      <c r="F54" s="15">
        <f t="shared" si="6"/>
        <v>320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150</v>
      </c>
      <c r="C55" s="16">
        <f>'[1]03'!C57</f>
        <v>0</v>
      </c>
      <c r="D55" s="16">
        <f>'[1]03'!D57</f>
        <v>170</v>
      </c>
      <c r="E55" s="16">
        <f>'[1]03'!E57</f>
        <v>0</v>
      </c>
      <c r="F55" s="15">
        <f t="shared" si="6"/>
        <v>320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150</v>
      </c>
      <c r="C56" s="16">
        <f>'[1]03'!C58</f>
        <v>0</v>
      </c>
      <c r="D56" s="16">
        <f>'[1]03'!D58</f>
        <v>170</v>
      </c>
      <c r="E56" s="16">
        <f>'[1]03'!E58</f>
        <v>0</v>
      </c>
      <c r="F56" s="15">
        <f t="shared" si="6"/>
        <v>320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150</v>
      </c>
      <c r="C57" s="16">
        <f>'[1]03'!C59</f>
        <v>0</v>
      </c>
      <c r="D57" s="16">
        <f>'[1]03'!D59</f>
        <v>170</v>
      </c>
      <c r="E57" s="16">
        <f>'[1]03'!E59</f>
        <v>0</v>
      </c>
      <c r="F57" s="15">
        <f t="shared" si="6"/>
        <v>320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150</v>
      </c>
      <c r="C58" s="16">
        <f>'[1]03'!C60</f>
        <v>0</v>
      </c>
      <c r="D58" s="16">
        <f>'[1]03'!D60</f>
        <v>170</v>
      </c>
      <c r="E58" s="16">
        <f>'[1]03'!E60</f>
        <v>0</v>
      </c>
      <c r="F58" s="15">
        <f t="shared" si="6"/>
        <v>320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150</v>
      </c>
      <c r="C59" s="16">
        <f>'[1]03'!C61</f>
        <v>0</v>
      </c>
      <c r="D59" s="16">
        <f>'[1]03'!D61</f>
        <v>170</v>
      </c>
      <c r="E59" s="16">
        <f>'[1]03'!E61</f>
        <v>0</v>
      </c>
      <c r="F59" s="15">
        <f t="shared" si="6"/>
        <v>320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150</v>
      </c>
      <c r="C60" s="16">
        <f>'[1]03'!C62</f>
        <v>0</v>
      </c>
      <c r="D60" s="16">
        <f>'[1]03'!D62</f>
        <v>170</v>
      </c>
      <c r="E60" s="16">
        <f>'[1]03'!E62</f>
        <v>0</v>
      </c>
      <c r="F60" s="15">
        <f t="shared" si="6"/>
        <v>320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150</v>
      </c>
      <c r="C61" s="16">
        <f>'[1]03'!C63</f>
        <v>0</v>
      </c>
      <c r="D61" s="16">
        <f>'[1]03'!D63</f>
        <v>170</v>
      </c>
      <c r="E61" s="16">
        <f>'[1]03'!E63</f>
        <v>0</v>
      </c>
      <c r="F61" s="15">
        <f t="shared" si="6"/>
        <v>320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150</v>
      </c>
      <c r="C62" s="16">
        <f>'[1]03'!C64</f>
        <v>0</v>
      </c>
      <c r="D62" s="16">
        <f>'[1]03'!D64</f>
        <v>170</v>
      </c>
      <c r="E62" s="16">
        <f>'[1]03'!E64</f>
        <v>0</v>
      </c>
      <c r="F62" s="15">
        <f t="shared" si="6"/>
        <v>320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150</v>
      </c>
      <c r="C63" s="16">
        <f>'[1]03'!C65</f>
        <v>0</v>
      </c>
      <c r="D63" s="16">
        <f>'[1]03'!D65</f>
        <v>170</v>
      </c>
      <c r="E63" s="16">
        <f>'[1]03'!E65</f>
        <v>0</v>
      </c>
      <c r="F63" s="15">
        <f t="shared" si="6"/>
        <v>320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150</v>
      </c>
      <c r="C64" s="16">
        <f>'[1]03'!C66</f>
        <v>0</v>
      </c>
      <c r="D64" s="16">
        <f>'[1]03'!D66</f>
        <v>170</v>
      </c>
      <c r="E64" s="16">
        <f>'[1]03'!E66</f>
        <v>0</v>
      </c>
      <c r="F64" s="15">
        <f t="shared" si="6"/>
        <v>320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150</v>
      </c>
      <c r="C65" s="16">
        <f>'[1]03'!C67</f>
        <v>0</v>
      </c>
      <c r="D65" s="16">
        <f>'[1]03'!D67</f>
        <v>170</v>
      </c>
      <c r="E65" s="16">
        <f>'[1]03'!E67</f>
        <v>0</v>
      </c>
      <c r="F65" s="15">
        <f t="shared" si="6"/>
        <v>320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150</v>
      </c>
      <c r="C66" s="16">
        <f>'[1]03'!C68</f>
        <v>0</v>
      </c>
      <c r="D66" s="16">
        <f>'[1]03'!D68</f>
        <v>170</v>
      </c>
      <c r="E66" s="16">
        <f>'[1]03'!E68</f>
        <v>0</v>
      </c>
      <c r="F66" s="15">
        <f t="shared" si="6"/>
        <v>320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150</v>
      </c>
      <c r="C67" s="16">
        <f>'[1]03'!C69</f>
        <v>0</v>
      </c>
      <c r="D67" s="16">
        <f>'[1]03'!D69</f>
        <v>170</v>
      </c>
      <c r="E67" s="16">
        <f>'[1]03'!E69</f>
        <v>0</v>
      </c>
      <c r="F67" s="15">
        <f t="shared" si="6"/>
        <v>320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150</v>
      </c>
      <c r="C68" s="16">
        <f>'[1]03'!C70</f>
        <v>0</v>
      </c>
      <c r="D68" s="16">
        <f>'[1]03'!D70</f>
        <v>170</v>
      </c>
      <c r="E68" s="16">
        <f>'[1]03'!E70</f>
        <v>0</v>
      </c>
      <c r="F68" s="15">
        <f t="shared" si="6"/>
        <v>320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150</v>
      </c>
      <c r="C69" s="16">
        <f>'[1]03'!C71</f>
        <v>0</v>
      </c>
      <c r="D69" s="16">
        <f>'[1]03'!D71</f>
        <v>170</v>
      </c>
      <c r="E69" s="16">
        <f>'[1]03'!E71</f>
        <v>0</v>
      </c>
      <c r="F69" s="15">
        <f t="shared" ref="F69:F98" si="17">SUM(B69:E69)</f>
        <v>320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150</v>
      </c>
      <c r="C70" s="16">
        <f>'[1]03'!C72</f>
        <v>0</v>
      </c>
      <c r="D70" s="16">
        <f>'[1]03'!D72</f>
        <v>170</v>
      </c>
      <c r="E70" s="16">
        <f>'[1]03'!E72</f>
        <v>0</v>
      </c>
      <c r="F70" s="15">
        <f t="shared" si="17"/>
        <v>320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150</v>
      </c>
      <c r="C71" s="16">
        <f>'[1]03'!C73</f>
        <v>0</v>
      </c>
      <c r="D71" s="16">
        <f>'[1]03'!D73</f>
        <v>170</v>
      </c>
      <c r="E71" s="16">
        <f>'[1]03'!E73</f>
        <v>0</v>
      </c>
      <c r="F71" s="15">
        <f t="shared" si="17"/>
        <v>320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150</v>
      </c>
      <c r="C72" s="16">
        <f>'[1]03'!C74</f>
        <v>0</v>
      </c>
      <c r="D72" s="16">
        <f>'[1]03'!D74</f>
        <v>170</v>
      </c>
      <c r="E72" s="16">
        <f>'[1]03'!E74</f>
        <v>0</v>
      </c>
      <c r="F72" s="15">
        <f t="shared" si="17"/>
        <v>320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150</v>
      </c>
      <c r="C73" s="16">
        <f>'[1]03'!C75</f>
        <v>0</v>
      </c>
      <c r="D73" s="16">
        <f>'[1]03'!D75</f>
        <v>170</v>
      </c>
      <c r="E73" s="16">
        <f>'[1]03'!E75</f>
        <v>0</v>
      </c>
      <c r="F73" s="15">
        <f t="shared" si="17"/>
        <v>320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150</v>
      </c>
      <c r="C74" s="16">
        <f>'[1]03'!C76</f>
        <v>0</v>
      </c>
      <c r="D74" s="16">
        <f>'[1]03'!D76</f>
        <v>170</v>
      </c>
      <c r="E74" s="16">
        <f>'[1]03'!E76</f>
        <v>0</v>
      </c>
      <c r="F74" s="15">
        <f t="shared" si="17"/>
        <v>320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150</v>
      </c>
      <c r="C75" s="16">
        <f>'[1]03'!C77</f>
        <v>0</v>
      </c>
      <c r="D75" s="16">
        <f>'[1]03'!D77</f>
        <v>170</v>
      </c>
      <c r="E75" s="16">
        <f>'[1]03'!E77</f>
        <v>0</v>
      </c>
      <c r="F75" s="15">
        <f t="shared" si="17"/>
        <v>320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150</v>
      </c>
      <c r="C76" s="16">
        <f>'[1]03'!C78</f>
        <v>0</v>
      </c>
      <c r="D76" s="16">
        <f>'[1]03'!D78</f>
        <v>170</v>
      </c>
      <c r="E76" s="16">
        <f>'[1]03'!E78</f>
        <v>0</v>
      </c>
      <c r="F76" s="15">
        <f t="shared" si="17"/>
        <v>320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150</v>
      </c>
      <c r="C77" s="16">
        <f>'[1]03'!C79</f>
        <v>0</v>
      </c>
      <c r="D77" s="16">
        <f>'[1]03'!D79</f>
        <v>170</v>
      </c>
      <c r="E77" s="16">
        <f>'[1]03'!E79</f>
        <v>0</v>
      </c>
      <c r="F77" s="15">
        <f t="shared" si="17"/>
        <v>320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150</v>
      </c>
      <c r="C78" s="16">
        <f>'[1]03'!C80</f>
        <v>0</v>
      </c>
      <c r="D78" s="16">
        <f>'[1]03'!D80</f>
        <v>170</v>
      </c>
      <c r="E78" s="16">
        <f>'[1]03'!E80</f>
        <v>0</v>
      </c>
      <c r="F78" s="15">
        <f t="shared" si="17"/>
        <v>320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150</v>
      </c>
      <c r="C79" s="16">
        <f>'[1]03'!C81</f>
        <v>0</v>
      </c>
      <c r="D79" s="16">
        <f>'[1]03'!D81</f>
        <v>170</v>
      </c>
      <c r="E79" s="16">
        <f>'[1]03'!E81</f>
        <v>0</v>
      </c>
      <c r="F79" s="15">
        <f t="shared" si="17"/>
        <v>320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150</v>
      </c>
      <c r="C80" s="16">
        <f>'[1]03'!C82</f>
        <v>0</v>
      </c>
      <c r="D80" s="16">
        <f>'[1]03'!D82</f>
        <v>170</v>
      </c>
      <c r="E80" s="16">
        <f>'[1]03'!E82</f>
        <v>0</v>
      </c>
      <c r="F80" s="15">
        <f t="shared" si="17"/>
        <v>320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150</v>
      </c>
      <c r="C81" s="16">
        <f>'[1]03'!C83</f>
        <v>0</v>
      </c>
      <c r="D81" s="16">
        <f>'[1]03'!D83</f>
        <v>170</v>
      </c>
      <c r="E81" s="16">
        <f>'[1]03'!E83</f>
        <v>0</v>
      </c>
      <c r="F81" s="15">
        <f t="shared" si="17"/>
        <v>320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150</v>
      </c>
      <c r="C82" s="16">
        <f>'[1]03'!C84</f>
        <v>0</v>
      </c>
      <c r="D82" s="16">
        <f>'[1]03'!D84</f>
        <v>170</v>
      </c>
      <c r="E82" s="16">
        <f>'[1]03'!E84</f>
        <v>0</v>
      </c>
      <c r="F82" s="15">
        <f t="shared" si="17"/>
        <v>320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150</v>
      </c>
      <c r="C83" s="16">
        <f>'[1]03'!C85</f>
        <v>0</v>
      </c>
      <c r="D83" s="16">
        <f>'[1]03'!D85</f>
        <v>170</v>
      </c>
      <c r="E83" s="16">
        <f>'[1]03'!E85</f>
        <v>0</v>
      </c>
      <c r="F83" s="15">
        <f t="shared" si="17"/>
        <v>320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150</v>
      </c>
      <c r="C84" s="16">
        <f>'[1]03'!C86</f>
        <v>0</v>
      </c>
      <c r="D84" s="16">
        <f>'[1]03'!D86</f>
        <v>170</v>
      </c>
      <c r="E84" s="16">
        <f>'[1]03'!E86</f>
        <v>0</v>
      </c>
      <c r="F84" s="15">
        <f t="shared" si="17"/>
        <v>320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150</v>
      </c>
      <c r="C85" s="16">
        <f>'[1]03'!C87</f>
        <v>0</v>
      </c>
      <c r="D85" s="16">
        <f>'[1]03'!D87</f>
        <v>170</v>
      </c>
      <c r="E85" s="16">
        <f>'[1]03'!E87</f>
        <v>0</v>
      </c>
      <c r="F85" s="15">
        <f t="shared" si="17"/>
        <v>320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150</v>
      </c>
      <c r="C86" s="16">
        <f>'[1]03'!C88</f>
        <v>0</v>
      </c>
      <c r="D86" s="16">
        <f>'[1]03'!D88</f>
        <v>170</v>
      </c>
      <c r="E86" s="16">
        <f>'[1]03'!E88</f>
        <v>0</v>
      </c>
      <c r="F86" s="15">
        <f t="shared" si="17"/>
        <v>320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150</v>
      </c>
      <c r="C87" s="16">
        <f>'[1]03'!C89</f>
        <v>0</v>
      </c>
      <c r="D87" s="16">
        <f>'[1]03'!D89</f>
        <v>176</v>
      </c>
      <c r="E87" s="16">
        <f>'[1]03'!E89</f>
        <v>0</v>
      </c>
      <c r="F87" s="15">
        <f t="shared" si="17"/>
        <v>326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150</v>
      </c>
      <c r="C88" s="16">
        <f>'[1]03'!C90</f>
        <v>0</v>
      </c>
      <c r="D88" s="16">
        <f>'[1]03'!D90</f>
        <v>176</v>
      </c>
      <c r="E88" s="16">
        <f>'[1]03'!E90</f>
        <v>0</v>
      </c>
      <c r="F88" s="15">
        <f t="shared" si="17"/>
        <v>326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150</v>
      </c>
      <c r="C89" s="16">
        <f>'[1]03'!C91</f>
        <v>0</v>
      </c>
      <c r="D89" s="16">
        <f>'[1]03'!D91</f>
        <v>176</v>
      </c>
      <c r="E89" s="16">
        <f>'[1]03'!E91</f>
        <v>0</v>
      </c>
      <c r="F89" s="15">
        <f t="shared" si="17"/>
        <v>326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150</v>
      </c>
      <c r="C90" s="16">
        <f>'[1]03'!C92</f>
        <v>0</v>
      </c>
      <c r="D90" s="16">
        <f>'[1]03'!D92</f>
        <v>176</v>
      </c>
      <c r="E90" s="16">
        <f>'[1]03'!E92</f>
        <v>0</v>
      </c>
      <c r="F90" s="15">
        <f t="shared" si="17"/>
        <v>326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150</v>
      </c>
      <c r="C91" s="16">
        <f>'[1]03'!C93</f>
        <v>0</v>
      </c>
      <c r="D91" s="16">
        <f>'[1]03'!D93</f>
        <v>176</v>
      </c>
      <c r="E91" s="16">
        <f>'[1]03'!E93</f>
        <v>0</v>
      </c>
      <c r="F91" s="15">
        <f t="shared" si="17"/>
        <v>326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150</v>
      </c>
      <c r="C92" s="16">
        <f>'[1]03'!C94</f>
        <v>0</v>
      </c>
      <c r="D92" s="16">
        <f>'[1]03'!D94</f>
        <v>176</v>
      </c>
      <c r="E92" s="16">
        <f>'[1]03'!E94</f>
        <v>0</v>
      </c>
      <c r="F92" s="15">
        <f t="shared" si="17"/>
        <v>326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150</v>
      </c>
      <c r="C93" s="16">
        <f>'[1]03'!C95</f>
        <v>0</v>
      </c>
      <c r="D93" s="16">
        <f>'[1]03'!D95</f>
        <v>176</v>
      </c>
      <c r="E93" s="16">
        <f>'[1]03'!E95</f>
        <v>0</v>
      </c>
      <c r="F93" s="15">
        <f t="shared" si="17"/>
        <v>326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150</v>
      </c>
      <c r="C94" s="16">
        <f>'[1]03'!C96</f>
        <v>0</v>
      </c>
      <c r="D94" s="16">
        <f>'[1]03'!D96</f>
        <v>176</v>
      </c>
      <c r="E94" s="16">
        <f>'[1]03'!E96</f>
        <v>0</v>
      </c>
      <c r="F94" s="15">
        <f t="shared" si="17"/>
        <v>326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150</v>
      </c>
      <c r="C95" s="16">
        <f>'[1]03'!C97</f>
        <v>0</v>
      </c>
      <c r="D95" s="16">
        <f>'[1]03'!D97</f>
        <v>176</v>
      </c>
      <c r="E95" s="16">
        <f>'[1]03'!E97</f>
        <v>0</v>
      </c>
      <c r="F95" s="15">
        <f t="shared" si="17"/>
        <v>326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150</v>
      </c>
      <c r="C96" s="16">
        <f>'[1]03'!C98</f>
        <v>0</v>
      </c>
      <c r="D96" s="16">
        <f>'[1]03'!D98</f>
        <v>176</v>
      </c>
      <c r="E96" s="16">
        <f>'[1]03'!E98</f>
        <v>0</v>
      </c>
      <c r="F96" s="15">
        <f t="shared" si="17"/>
        <v>326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150</v>
      </c>
      <c r="C97" s="16">
        <f>'[1]03'!C99</f>
        <v>0</v>
      </c>
      <c r="D97" s="16">
        <f>'[1]03'!D99</f>
        <v>176</v>
      </c>
      <c r="E97" s="16">
        <f>'[1]03'!E99</f>
        <v>0</v>
      </c>
      <c r="F97" s="15">
        <f t="shared" si="17"/>
        <v>326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150</v>
      </c>
      <c r="C98" s="16">
        <f>'[1]03'!C100</f>
        <v>0</v>
      </c>
      <c r="D98" s="16">
        <f>'[1]03'!D100</f>
        <v>176</v>
      </c>
      <c r="E98" s="16">
        <f>'[1]03'!E100</f>
        <v>0</v>
      </c>
      <c r="F98" s="15">
        <f t="shared" si="17"/>
        <v>326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44988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'[2]03'!B5</f>
        <v>84</v>
      </c>
      <c r="C3" s="205">
        <f>'[2]03'!C5</f>
        <v>0</v>
      </c>
      <c r="D3" s="205">
        <f>'[2]03'!D5</f>
        <v>0</v>
      </c>
      <c r="E3" s="205">
        <f>'[2]03'!E5</f>
        <v>0</v>
      </c>
      <c r="F3" s="15">
        <f>SUM(B3:E3)</f>
        <v>84</v>
      </c>
      <c r="G3" s="204">
        <f>'[2]03'!H5</f>
        <v>37</v>
      </c>
      <c r="H3" s="205">
        <f>'[2]03'!I5</f>
        <v>0</v>
      </c>
      <c r="I3" s="205">
        <f>'[2]03'!J5</f>
        <v>0</v>
      </c>
      <c r="J3" s="205">
        <f>'[2]03'!K5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'[2]03'!B6</f>
        <v>84</v>
      </c>
      <c r="C4" s="205">
        <f>'[2]03'!C6</f>
        <v>0</v>
      </c>
      <c r="D4" s="205">
        <f>'[2]03'!D6</f>
        <v>0</v>
      </c>
      <c r="E4" s="205">
        <f>'[2]03'!E6</f>
        <v>0</v>
      </c>
      <c r="F4" s="15">
        <f>SUM(B4:E4)</f>
        <v>84</v>
      </c>
      <c r="G4" s="204">
        <f>'[2]03'!H6</f>
        <v>37</v>
      </c>
      <c r="H4" s="205">
        <f>'[2]03'!I6</f>
        <v>0</v>
      </c>
      <c r="I4" s="205">
        <f>'[2]03'!J6</f>
        <v>0</v>
      </c>
      <c r="J4" s="205">
        <f>'[2]03'!K6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'[2]03'!B7</f>
        <v>84</v>
      </c>
      <c r="C5" s="205">
        <f>'[2]03'!C7</f>
        <v>0</v>
      </c>
      <c r="D5" s="205">
        <f>'[2]03'!D7</f>
        <v>0</v>
      </c>
      <c r="E5" s="205">
        <f>'[2]03'!E7</f>
        <v>0</v>
      </c>
      <c r="F5" s="15">
        <f t="shared" ref="F5:F68" si="6">SUM(B5:E5)</f>
        <v>84</v>
      </c>
      <c r="G5" s="204">
        <f>'[2]03'!H7</f>
        <v>37</v>
      </c>
      <c r="H5" s="205">
        <f>'[2]03'!I7</f>
        <v>0</v>
      </c>
      <c r="I5" s="205">
        <f>'[2]03'!J7</f>
        <v>0</v>
      </c>
      <c r="J5" s="205">
        <f>'[2]03'!K7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'[2]03'!B8</f>
        <v>84</v>
      </c>
      <c r="C6" s="205">
        <f>'[2]03'!C8</f>
        <v>0</v>
      </c>
      <c r="D6" s="205">
        <f>'[2]03'!D8</f>
        <v>0</v>
      </c>
      <c r="E6" s="205">
        <f>'[2]03'!E8</f>
        <v>0</v>
      </c>
      <c r="F6" s="15">
        <f t="shared" si="6"/>
        <v>84</v>
      </c>
      <c r="G6" s="204">
        <f>'[2]03'!H8</f>
        <v>37</v>
      </c>
      <c r="H6" s="205">
        <f>'[2]03'!I8</f>
        <v>0</v>
      </c>
      <c r="I6" s="205">
        <f>'[2]03'!J8</f>
        <v>0</v>
      </c>
      <c r="J6" s="205">
        <f>'[2]03'!K8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'[2]03'!B9</f>
        <v>84</v>
      </c>
      <c r="C7" s="205">
        <f>'[2]03'!C9</f>
        <v>0</v>
      </c>
      <c r="D7" s="205">
        <f>'[2]03'!D9</f>
        <v>0</v>
      </c>
      <c r="E7" s="205">
        <f>'[2]03'!E9</f>
        <v>0</v>
      </c>
      <c r="F7" s="15">
        <f t="shared" si="6"/>
        <v>84</v>
      </c>
      <c r="G7" s="204">
        <f>'[2]03'!H9</f>
        <v>37</v>
      </c>
      <c r="H7" s="205">
        <f>'[2]03'!I9</f>
        <v>0</v>
      </c>
      <c r="I7" s="205">
        <f>'[2]03'!J9</f>
        <v>0</v>
      </c>
      <c r="J7" s="205">
        <f>'[2]03'!K9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'[2]03'!B10</f>
        <v>84</v>
      </c>
      <c r="C8" s="205">
        <f>'[2]03'!C10</f>
        <v>0</v>
      </c>
      <c r="D8" s="205">
        <f>'[2]03'!D10</f>
        <v>0</v>
      </c>
      <c r="E8" s="205">
        <f>'[2]03'!E10</f>
        <v>0</v>
      </c>
      <c r="F8" s="15">
        <f t="shared" si="6"/>
        <v>84</v>
      </c>
      <c r="G8" s="204">
        <f>'[2]03'!H10</f>
        <v>37</v>
      </c>
      <c r="H8" s="205">
        <f>'[2]03'!I10</f>
        <v>0</v>
      </c>
      <c r="I8" s="205">
        <f>'[2]03'!J10</f>
        <v>0</v>
      </c>
      <c r="J8" s="205">
        <f>'[2]03'!K10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'[2]03'!B11</f>
        <v>84</v>
      </c>
      <c r="C9" s="205">
        <f>'[2]03'!C11</f>
        <v>0</v>
      </c>
      <c r="D9" s="205">
        <f>'[2]03'!D11</f>
        <v>0</v>
      </c>
      <c r="E9" s="205">
        <f>'[2]03'!E11</f>
        <v>0</v>
      </c>
      <c r="F9" s="15">
        <f t="shared" si="6"/>
        <v>84</v>
      </c>
      <c r="G9" s="204">
        <f>'[2]03'!H11</f>
        <v>37</v>
      </c>
      <c r="H9" s="205">
        <f>'[2]03'!I11</f>
        <v>0</v>
      </c>
      <c r="I9" s="205">
        <f>'[2]03'!J11</f>
        <v>0</v>
      </c>
      <c r="J9" s="205">
        <f>'[2]03'!K11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'[2]03'!B12</f>
        <v>84</v>
      </c>
      <c r="C10" s="205">
        <f>'[2]03'!C12</f>
        <v>0</v>
      </c>
      <c r="D10" s="205">
        <f>'[2]03'!D12</f>
        <v>0</v>
      </c>
      <c r="E10" s="205">
        <f>'[2]03'!E12</f>
        <v>0</v>
      </c>
      <c r="F10" s="15">
        <f t="shared" si="6"/>
        <v>84</v>
      </c>
      <c r="G10" s="204">
        <f>'[2]03'!H12</f>
        <v>37</v>
      </c>
      <c r="H10" s="205">
        <f>'[2]03'!I12</f>
        <v>0</v>
      </c>
      <c r="I10" s="205">
        <f>'[2]03'!J12</f>
        <v>0</v>
      </c>
      <c r="J10" s="205">
        <f>'[2]03'!K12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'[2]03'!B13</f>
        <v>84</v>
      </c>
      <c r="C11" s="205">
        <f>'[2]03'!C13</f>
        <v>0</v>
      </c>
      <c r="D11" s="205">
        <f>'[2]03'!D13</f>
        <v>0</v>
      </c>
      <c r="E11" s="205">
        <f>'[2]03'!E13</f>
        <v>0</v>
      </c>
      <c r="F11" s="15">
        <f t="shared" si="6"/>
        <v>84</v>
      </c>
      <c r="G11" s="204">
        <f>'[2]03'!H13</f>
        <v>37</v>
      </c>
      <c r="H11" s="205">
        <f>'[2]03'!I13</f>
        <v>0</v>
      </c>
      <c r="I11" s="205">
        <f>'[2]03'!J13</f>
        <v>0</v>
      </c>
      <c r="J11" s="205">
        <f>'[2]03'!K13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'[2]03'!B14</f>
        <v>84</v>
      </c>
      <c r="C12" s="205">
        <f>'[2]03'!C14</f>
        <v>0</v>
      </c>
      <c r="D12" s="205">
        <f>'[2]03'!D14</f>
        <v>0</v>
      </c>
      <c r="E12" s="205">
        <f>'[2]03'!E14</f>
        <v>0</v>
      </c>
      <c r="F12" s="15">
        <f t="shared" si="6"/>
        <v>84</v>
      </c>
      <c r="G12" s="204">
        <f>'[2]03'!H14</f>
        <v>37</v>
      </c>
      <c r="H12" s="205">
        <f>'[2]03'!I14</f>
        <v>0</v>
      </c>
      <c r="I12" s="205">
        <f>'[2]03'!J14</f>
        <v>0</v>
      </c>
      <c r="J12" s="205">
        <f>'[2]03'!K14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'[2]03'!B15</f>
        <v>84</v>
      </c>
      <c r="C13" s="205">
        <f>'[2]03'!C15</f>
        <v>0</v>
      </c>
      <c r="D13" s="205">
        <f>'[2]03'!D15</f>
        <v>0</v>
      </c>
      <c r="E13" s="205">
        <f>'[2]03'!E15</f>
        <v>0</v>
      </c>
      <c r="F13" s="15">
        <f t="shared" si="6"/>
        <v>84</v>
      </c>
      <c r="G13" s="204">
        <f>'[2]03'!H15</f>
        <v>37</v>
      </c>
      <c r="H13" s="205">
        <f>'[2]03'!I15</f>
        <v>0</v>
      </c>
      <c r="I13" s="205">
        <f>'[2]03'!J15</f>
        <v>0</v>
      </c>
      <c r="J13" s="205">
        <f>'[2]03'!K15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'[2]03'!B16</f>
        <v>84</v>
      </c>
      <c r="C14" s="205">
        <f>'[2]03'!C16</f>
        <v>0</v>
      </c>
      <c r="D14" s="205">
        <f>'[2]03'!D16</f>
        <v>0</v>
      </c>
      <c r="E14" s="205">
        <f>'[2]03'!E16</f>
        <v>0</v>
      </c>
      <c r="F14" s="15">
        <f t="shared" si="6"/>
        <v>84</v>
      </c>
      <c r="G14" s="204">
        <f>'[2]03'!H16</f>
        <v>37</v>
      </c>
      <c r="H14" s="205">
        <f>'[2]03'!I16</f>
        <v>0</v>
      </c>
      <c r="I14" s="205">
        <f>'[2]03'!J16</f>
        <v>0</v>
      </c>
      <c r="J14" s="205">
        <f>'[2]03'!K16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'[2]03'!B17</f>
        <v>84</v>
      </c>
      <c r="C15" s="205">
        <f>'[2]03'!C17</f>
        <v>0</v>
      </c>
      <c r="D15" s="205">
        <f>'[2]03'!D17</f>
        <v>0</v>
      </c>
      <c r="E15" s="205">
        <f>'[2]03'!E17</f>
        <v>0</v>
      </c>
      <c r="F15" s="15">
        <f t="shared" si="6"/>
        <v>84</v>
      </c>
      <c r="G15" s="204">
        <f>'[2]03'!H17</f>
        <v>37</v>
      </c>
      <c r="H15" s="205">
        <f>'[2]03'!I17</f>
        <v>0</v>
      </c>
      <c r="I15" s="205">
        <f>'[2]03'!J17</f>
        <v>0</v>
      </c>
      <c r="J15" s="205">
        <f>'[2]03'!K17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'[2]03'!B18</f>
        <v>84</v>
      </c>
      <c r="C16" s="205">
        <f>'[2]03'!C18</f>
        <v>0</v>
      </c>
      <c r="D16" s="205">
        <f>'[2]03'!D18</f>
        <v>0</v>
      </c>
      <c r="E16" s="205">
        <f>'[2]03'!E18</f>
        <v>0</v>
      </c>
      <c r="F16" s="15">
        <f t="shared" si="6"/>
        <v>84</v>
      </c>
      <c r="G16" s="204">
        <f>'[2]03'!H18</f>
        <v>37</v>
      </c>
      <c r="H16" s="205">
        <f>'[2]03'!I18</f>
        <v>0</v>
      </c>
      <c r="I16" s="205">
        <f>'[2]03'!J18</f>
        <v>0</v>
      </c>
      <c r="J16" s="205">
        <f>'[2]03'!K18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'[2]03'!B19</f>
        <v>84</v>
      </c>
      <c r="C17" s="205">
        <f>'[2]03'!C19</f>
        <v>0</v>
      </c>
      <c r="D17" s="205">
        <f>'[2]03'!D19</f>
        <v>0</v>
      </c>
      <c r="E17" s="205">
        <f>'[2]03'!E19</f>
        <v>0</v>
      </c>
      <c r="F17" s="15">
        <f t="shared" si="6"/>
        <v>84</v>
      </c>
      <c r="G17" s="204">
        <f>'[2]03'!H19</f>
        <v>37</v>
      </c>
      <c r="H17" s="205">
        <f>'[2]03'!I19</f>
        <v>0</v>
      </c>
      <c r="I17" s="205">
        <f>'[2]03'!J19</f>
        <v>0</v>
      </c>
      <c r="J17" s="205">
        <f>'[2]03'!K19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'[2]03'!B20</f>
        <v>84</v>
      </c>
      <c r="C18" s="205">
        <f>'[2]03'!C20</f>
        <v>0</v>
      </c>
      <c r="D18" s="205">
        <f>'[2]03'!D20</f>
        <v>0</v>
      </c>
      <c r="E18" s="205">
        <f>'[2]03'!E20</f>
        <v>0</v>
      </c>
      <c r="F18" s="15">
        <f t="shared" si="6"/>
        <v>84</v>
      </c>
      <c r="G18" s="204">
        <f>'[2]03'!H20</f>
        <v>37</v>
      </c>
      <c r="H18" s="205">
        <f>'[2]03'!I20</f>
        <v>0</v>
      </c>
      <c r="I18" s="205">
        <f>'[2]03'!J20</f>
        <v>0</v>
      </c>
      <c r="J18" s="205">
        <f>'[2]03'!K20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'[2]03'!B21</f>
        <v>84</v>
      </c>
      <c r="C19" s="205">
        <f>'[2]03'!C21</f>
        <v>0</v>
      </c>
      <c r="D19" s="205">
        <f>'[2]03'!D21</f>
        <v>0</v>
      </c>
      <c r="E19" s="205">
        <f>'[2]03'!E21</f>
        <v>0</v>
      </c>
      <c r="F19" s="15">
        <f t="shared" si="6"/>
        <v>84</v>
      </c>
      <c r="G19" s="204">
        <f>'[2]03'!H21</f>
        <v>37</v>
      </c>
      <c r="H19" s="205">
        <f>'[2]03'!I21</f>
        <v>0</v>
      </c>
      <c r="I19" s="205">
        <f>'[2]03'!J21</f>
        <v>0</v>
      </c>
      <c r="J19" s="205">
        <f>'[2]03'!K21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'[2]03'!B22</f>
        <v>84</v>
      </c>
      <c r="C20" s="205">
        <f>'[2]03'!C22</f>
        <v>0</v>
      </c>
      <c r="D20" s="205">
        <f>'[2]03'!D22</f>
        <v>0</v>
      </c>
      <c r="E20" s="205">
        <f>'[2]03'!E22</f>
        <v>0</v>
      </c>
      <c r="F20" s="15">
        <f t="shared" si="6"/>
        <v>84</v>
      </c>
      <c r="G20" s="204">
        <f>'[2]03'!H22</f>
        <v>37</v>
      </c>
      <c r="H20" s="205">
        <f>'[2]03'!I22</f>
        <v>0</v>
      </c>
      <c r="I20" s="205">
        <f>'[2]03'!J22</f>
        <v>0</v>
      </c>
      <c r="J20" s="205">
        <f>'[2]03'!K22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'[2]03'!B23</f>
        <v>84</v>
      </c>
      <c r="C21" s="205">
        <f>'[2]03'!C23</f>
        <v>0</v>
      </c>
      <c r="D21" s="205">
        <f>'[2]03'!D23</f>
        <v>0</v>
      </c>
      <c r="E21" s="205">
        <f>'[2]03'!E23</f>
        <v>0</v>
      </c>
      <c r="F21" s="15">
        <f t="shared" si="6"/>
        <v>84</v>
      </c>
      <c r="G21" s="204">
        <f>'[2]03'!H23</f>
        <v>37</v>
      </c>
      <c r="H21" s="205">
        <f>'[2]03'!I23</f>
        <v>0</v>
      </c>
      <c r="I21" s="205">
        <f>'[2]03'!J23</f>
        <v>0</v>
      </c>
      <c r="J21" s="205">
        <f>'[2]03'!K23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'[2]03'!B24</f>
        <v>84</v>
      </c>
      <c r="C22" s="205">
        <f>'[2]03'!C24</f>
        <v>0</v>
      </c>
      <c r="D22" s="205">
        <f>'[2]03'!D24</f>
        <v>0</v>
      </c>
      <c r="E22" s="205">
        <f>'[2]03'!E24</f>
        <v>0</v>
      </c>
      <c r="F22" s="15">
        <f t="shared" si="6"/>
        <v>84</v>
      </c>
      <c r="G22" s="204">
        <f>'[2]03'!H24</f>
        <v>37</v>
      </c>
      <c r="H22" s="205">
        <f>'[2]03'!I24</f>
        <v>0</v>
      </c>
      <c r="I22" s="205">
        <f>'[2]03'!J24</f>
        <v>0</v>
      </c>
      <c r="J22" s="205">
        <f>'[2]03'!K24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'[2]03'!B25</f>
        <v>84</v>
      </c>
      <c r="C23" s="205">
        <f>'[2]03'!C25</f>
        <v>0</v>
      </c>
      <c r="D23" s="205">
        <f>'[2]03'!D25</f>
        <v>0</v>
      </c>
      <c r="E23" s="205">
        <f>'[2]03'!E25</f>
        <v>0</v>
      </c>
      <c r="F23" s="15">
        <f t="shared" si="6"/>
        <v>84</v>
      </c>
      <c r="G23" s="204">
        <f>'[2]03'!H25</f>
        <v>37</v>
      </c>
      <c r="H23" s="205">
        <f>'[2]03'!I25</f>
        <v>0</v>
      </c>
      <c r="I23" s="205">
        <f>'[2]03'!J25</f>
        <v>0</v>
      </c>
      <c r="J23" s="205">
        <f>'[2]03'!K25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'[2]03'!B26</f>
        <v>84</v>
      </c>
      <c r="C24" s="205">
        <f>'[2]03'!C26</f>
        <v>0</v>
      </c>
      <c r="D24" s="205">
        <f>'[2]03'!D26</f>
        <v>0</v>
      </c>
      <c r="E24" s="205">
        <f>'[2]03'!E26</f>
        <v>0</v>
      </c>
      <c r="F24" s="15">
        <f t="shared" si="6"/>
        <v>84</v>
      </c>
      <c r="G24" s="204">
        <f>'[2]03'!H26</f>
        <v>37</v>
      </c>
      <c r="H24" s="205">
        <f>'[2]03'!I26</f>
        <v>0</v>
      </c>
      <c r="I24" s="205">
        <f>'[2]03'!J26</f>
        <v>0</v>
      </c>
      <c r="J24" s="205">
        <f>'[2]03'!K26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'[2]03'!B27</f>
        <v>84</v>
      </c>
      <c r="C25" s="205">
        <f>'[2]03'!C27</f>
        <v>0</v>
      </c>
      <c r="D25" s="205">
        <f>'[2]03'!D27</f>
        <v>0</v>
      </c>
      <c r="E25" s="205">
        <f>'[2]03'!E27</f>
        <v>0</v>
      </c>
      <c r="F25" s="15">
        <f t="shared" si="6"/>
        <v>84</v>
      </c>
      <c r="G25" s="204">
        <f>'[2]03'!H27</f>
        <v>38</v>
      </c>
      <c r="H25" s="205">
        <f>'[2]03'!I27</f>
        <v>0</v>
      </c>
      <c r="I25" s="205">
        <f>'[2]03'!J27</f>
        <v>0</v>
      </c>
      <c r="J25" s="205">
        <f>'[2]03'!K27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'[2]03'!B28</f>
        <v>84</v>
      </c>
      <c r="C26" s="205">
        <f>'[2]03'!C28</f>
        <v>0</v>
      </c>
      <c r="D26" s="205">
        <f>'[2]03'!D28</f>
        <v>0</v>
      </c>
      <c r="E26" s="205">
        <f>'[2]03'!E28</f>
        <v>0</v>
      </c>
      <c r="F26" s="15">
        <f t="shared" si="6"/>
        <v>84</v>
      </c>
      <c r="G26" s="204">
        <f>'[2]03'!H28</f>
        <v>38</v>
      </c>
      <c r="H26" s="205">
        <f>'[2]03'!I28</f>
        <v>0</v>
      </c>
      <c r="I26" s="205">
        <f>'[2]03'!J28</f>
        <v>0</v>
      </c>
      <c r="J26" s="205">
        <f>'[2]03'!K28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'[2]03'!B29</f>
        <v>84</v>
      </c>
      <c r="C27" s="205">
        <f>'[2]03'!C29</f>
        <v>0</v>
      </c>
      <c r="D27" s="205">
        <f>'[2]03'!D29</f>
        <v>0</v>
      </c>
      <c r="E27" s="205">
        <f>'[2]03'!E29</f>
        <v>0</v>
      </c>
      <c r="F27" s="15">
        <f t="shared" si="6"/>
        <v>84</v>
      </c>
      <c r="G27" s="204">
        <f>'[2]03'!H29</f>
        <v>38</v>
      </c>
      <c r="H27" s="205">
        <f>'[2]03'!I29</f>
        <v>0</v>
      </c>
      <c r="I27" s="205">
        <f>'[2]03'!J29</f>
        <v>0</v>
      </c>
      <c r="J27" s="205">
        <f>'[2]03'!K29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'[2]03'!B30</f>
        <v>84</v>
      </c>
      <c r="C28" s="205">
        <f>'[2]03'!C30</f>
        <v>0</v>
      </c>
      <c r="D28" s="205">
        <f>'[2]03'!D30</f>
        <v>0</v>
      </c>
      <c r="E28" s="205">
        <f>'[2]03'!E30</f>
        <v>0</v>
      </c>
      <c r="F28" s="15">
        <f t="shared" si="6"/>
        <v>84</v>
      </c>
      <c r="G28" s="204">
        <f>'[2]03'!H30</f>
        <v>38</v>
      </c>
      <c r="H28" s="205">
        <f>'[2]03'!I30</f>
        <v>0</v>
      </c>
      <c r="I28" s="205">
        <f>'[2]03'!J30</f>
        <v>0</v>
      </c>
      <c r="J28" s="205">
        <f>'[2]03'!K30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'[2]03'!B31</f>
        <v>84</v>
      </c>
      <c r="C29" s="205">
        <f>'[2]03'!C31</f>
        <v>0</v>
      </c>
      <c r="D29" s="205">
        <f>'[2]03'!D31</f>
        <v>0</v>
      </c>
      <c r="E29" s="205">
        <f>'[2]03'!E31</f>
        <v>0</v>
      </c>
      <c r="F29" s="15">
        <f t="shared" si="6"/>
        <v>84</v>
      </c>
      <c r="G29" s="204">
        <f>'[2]03'!H31</f>
        <v>38</v>
      </c>
      <c r="H29" s="205">
        <f>'[2]03'!I31</f>
        <v>0</v>
      </c>
      <c r="I29" s="205">
        <f>'[2]03'!J31</f>
        <v>0</v>
      </c>
      <c r="J29" s="205">
        <f>'[2]03'!K31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'[2]03'!B32</f>
        <v>84</v>
      </c>
      <c r="C30" s="205">
        <f>'[2]03'!C32</f>
        <v>0</v>
      </c>
      <c r="D30" s="205">
        <f>'[2]03'!D32</f>
        <v>0</v>
      </c>
      <c r="E30" s="205">
        <f>'[2]03'!E32</f>
        <v>0</v>
      </c>
      <c r="F30" s="15">
        <f t="shared" si="6"/>
        <v>84</v>
      </c>
      <c r="G30" s="204">
        <f>'[2]03'!H32</f>
        <v>38</v>
      </c>
      <c r="H30" s="205">
        <f>'[2]03'!I32</f>
        <v>0</v>
      </c>
      <c r="I30" s="205">
        <f>'[2]03'!J32</f>
        <v>0</v>
      </c>
      <c r="J30" s="205">
        <f>'[2]03'!K32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'[2]03'!B33</f>
        <v>84</v>
      </c>
      <c r="C31" s="205">
        <f>'[2]03'!C33</f>
        <v>0</v>
      </c>
      <c r="D31" s="205">
        <f>'[2]03'!D33</f>
        <v>0</v>
      </c>
      <c r="E31" s="205">
        <f>'[2]03'!E33</f>
        <v>0</v>
      </c>
      <c r="F31" s="15">
        <f t="shared" si="6"/>
        <v>84</v>
      </c>
      <c r="G31" s="204">
        <f>'[2]03'!H33</f>
        <v>38</v>
      </c>
      <c r="H31" s="205">
        <f>'[2]03'!I33</f>
        <v>0</v>
      </c>
      <c r="I31" s="205">
        <f>'[2]03'!J33</f>
        <v>0</v>
      </c>
      <c r="J31" s="205">
        <f>'[2]03'!K33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'[2]03'!B34</f>
        <v>84</v>
      </c>
      <c r="C32" s="205">
        <f>'[2]03'!C34</f>
        <v>0</v>
      </c>
      <c r="D32" s="205">
        <f>'[2]03'!D34</f>
        <v>0</v>
      </c>
      <c r="E32" s="205">
        <f>'[2]03'!E34</f>
        <v>0</v>
      </c>
      <c r="F32" s="15">
        <f t="shared" si="6"/>
        <v>84</v>
      </c>
      <c r="G32" s="204">
        <f>'[2]03'!H34</f>
        <v>38</v>
      </c>
      <c r="H32" s="205">
        <f>'[2]03'!I34</f>
        <v>0</v>
      </c>
      <c r="I32" s="205">
        <f>'[2]03'!J34</f>
        <v>0</v>
      </c>
      <c r="J32" s="205">
        <f>'[2]03'!K34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'[2]03'!B35</f>
        <v>84</v>
      </c>
      <c r="C33" s="205">
        <f>'[2]03'!C35</f>
        <v>0</v>
      </c>
      <c r="D33" s="205">
        <f>'[2]03'!D35</f>
        <v>0</v>
      </c>
      <c r="E33" s="205">
        <f>'[2]03'!E35</f>
        <v>0</v>
      </c>
      <c r="F33" s="15">
        <f t="shared" si="6"/>
        <v>84</v>
      </c>
      <c r="G33" s="204">
        <f>'[2]03'!H35</f>
        <v>38</v>
      </c>
      <c r="H33" s="205">
        <f>'[2]03'!I35</f>
        <v>0</v>
      </c>
      <c r="I33" s="205">
        <f>'[2]03'!J35</f>
        <v>0</v>
      </c>
      <c r="J33" s="205">
        <f>'[2]03'!K35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'[2]03'!B36</f>
        <v>84</v>
      </c>
      <c r="C34" s="205">
        <f>'[2]03'!C36</f>
        <v>0</v>
      </c>
      <c r="D34" s="205">
        <f>'[2]03'!D36</f>
        <v>0</v>
      </c>
      <c r="E34" s="205">
        <f>'[2]03'!E36</f>
        <v>0</v>
      </c>
      <c r="F34" s="15">
        <f t="shared" si="6"/>
        <v>84</v>
      </c>
      <c r="G34" s="204">
        <f>'[2]03'!H36</f>
        <v>38</v>
      </c>
      <c r="H34" s="205">
        <f>'[2]03'!I36</f>
        <v>0</v>
      </c>
      <c r="I34" s="205">
        <f>'[2]03'!J36</f>
        <v>0</v>
      </c>
      <c r="J34" s="205">
        <f>'[2]03'!K36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'[2]03'!B37</f>
        <v>84</v>
      </c>
      <c r="C35" s="205">
        <f>'[2]03'!C37</f>
        <v>0</v>
      </c>
      <c r="D35" s="205">
        <f>'[2]03'!D37</f>
        <v>0</v>
      </c>
      <c r="E35" s="205">
        <f>'[2]03'!E37</f>
        <v>0</v>
      </c>
      <c r="F35" s="15">
        <f t="shared" si="6"/>
        <v>84</v>
      </c>
      <c r="G35" s="204">
        <f>'[2]03'!H37</f>
        <v>38</v>
      </c>
      <c r="H35" s="205">
        <f>'[2]03'!I37</f>
        <v>0</v>
      </c>
      <c r="I35" s="205">
        <f>'[2]03'!J37</f>
        <v>0</v>
      </c>
      <c r="J35" s="205">
        <f>'[2]03'!K37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'[2]03'!B38</f>
        <v>84</v>
      </c>
      <c r="C36" s="205">
        <f>'[2]03'!C38</f>
        <v>0</v>
      </c>
      <c r="D36" s="205">
        <f>'[2]03'!D38</f>
        <v>0</v>
      </c>
      <c r="E36" s="205">
        <f>'[2]03'!E38</f>
        <v>0</v>
      </c>
      <c r="F36" s="15">
        <f t="shared" si="6"/>
        <v>84</v>
      </c>
      <c r="G36" s="204">
        <f>'[2]03'!H38</f>
        <v>38</v>
      </c>
      <c r="H36" s="205">
        <f>'[2]03'!I38</f>
        <v>0</v>
      </c>
      <c r="I36" s="205">
        <f>'[2]03'!J38</f>
        <v>0</v>
      </c>
      <c r="J36" s="205">
        <f>'[2]03'!K38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'[2]03'!B39</f>
        <v>84</v>
      </c>
      <c r="C37" s="205">
        <f>'[2]03'!C39</f>
        <v>0</v>
      </c>
      <c r="D37" s="205">
        <f>'[2]03'!D39</f>
        <v>0</v>
      </c>
      <c r="E37" s="205">
        <f>'[2]03'!E39</f>
        <v>0</v>
      </c>
      <c r="F37" s="15">
        <f t="shared" si="6"/>
        <v>84</v>
      </c>
      <c r="G37" s="204">
        <f>'[2]03'!H39</f>
        <v>38</v>
      </c>
      <c r="H37" s="205">
        <f>'[2]03'!I39</f>
        <v>0</v>
      </c>
      <c r="I37" s="205">
        <f>'[2]03'!J39</f>
        <v>0</v>
      </c>
      <c r="J37" s="205">
        <f>'[2]03'!K39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'[2]03'!B40</f>
        <v>84</v>
      </c>
      <c r="C38" s="205">
        <f>'[2]03'!C40</f>
        <v>0</v>
      </c>
      <c r="D38" s="205">
        <f>'[2]03'!D40</f>
        <v>0</v>
      </c>
      <c r="E38" s="205">
        <f>'[2]03'!E40</f>
        <v>0</v>
      </c>
      <c r="F38" s="15">
        <f t="shared" si="6"/>
        <v>84</v>
      </c>
      <c r="G38" s="204">
        <f>'[2]03'!H40</f>
        <v>38</v>
      </c>
      <c r="H38" s="205">
        <f>'[2]03'!I40</f>
        <v>0</v>
      </c>
      <c r="I38" s="205">
        <f>'[2]03'!J40</f>
        <v>0</v>
      </c>
      <c r="J38" s="205">
        <f>'[2]03'!K40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'[2]03'!B41</f>
        <v>84</v>
      </c>
      <c r="C39" s="205">
        <f>'[2]03'!C41</f>
        <v>0</v>
      </c>
      <c r="D39" s="205">
        <f>'[2]03'!D41</f>
        <v>0</v>
      </c>
      <c r="E39" s="205">
        <f>'[2]03'!E41</f>
        <v>0</v>
      </c>
      <c r="F39" s="15">
        <f t="shared" si="6"/>
        <v>84</v>
      </c>
      <c r="G39" s="204">
        <f>'[2]03'!H41</f>
        <v>38</v>
      </c>
      <c r="H39" s="205">
        <f>'[2]03'!I41</f>
        <v>0</v>
      </c>
      <c r="I39" s="205">
        <f>'[2]03'!J41</f>
        <v>0</v>
      </c>
      <c r="J39" s="205">
        <f>'[2]03'!K41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'[2]03'!B42</f>
        <v>84</v>
      </c>
      <c r="C40" s="205">
        <f>'[2]03'!C42</f>
        <v>0</v>
      </c>
      <c r="D40" s="205">
        <f>'[2]03'!D42</f>
        <v>0</v>
      </c>
      <c r="E40" s="205">
        <f>'[2]03'!E42</f>
        <v>0</v>
      </c>
      <c r="F40" s="15">
        <f t="shared" si="6"/>
        <v>84</v>
      </c>
      <c r="G40" s="204">
        <f>'[2]03'!H42</f>
        <v>38</v>
      </c>
      <c r="H40" s="205">
        <f>'[2]03'!I42</f>
        <v>0</v>
      </c>
      <c r="I40" s="205">
        <f>'[2]03'!J42</f>
        <v>0</v>
      </c>
      <c r="J40" s="205">
        <f>'[2]03'!K42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'[2]03'!B43</f>
        <v>84</v>
      </c>
      <c r="C41" s="205">
        <f>'[2]03'!C43</f>
        <v>0</v>
      </c>
      <c r="D41" s="205">
        <f>'[2]03'!D43</f>
        <v>0</v>
      </c>
      <c r="E41" s="205">
        <f>'[2]03'!E43</f>
        <v>0</v>
      </c>
      <c r="F41" s="15">
        <f t="shared" si="6"/>
        <v>84</v>
      </c>
      <c r="G41" s="204">
        <f>'[2]03'!H43</f>
        <v>38</v>
      </c>
      <c r="H41" s="205">
        <f>'[2]03'!I43</f>
        <v>0</v>
      </c>
      <c r="I41" s="205">
        <f>'[2]03'!J43</f>
        <v>0</v>
      </c>
      <c r="J41" s="205">
        <f>'[2]03'!K43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'[2]03'!B44</f>
        <v>84</v>
      </c>
      <c r="C42" s="205">
        <f>'[2]03'!C44</f>
        <v>0</v>
      </c>
      <c r="D42" s="205">
        <f>'[2]03'!D44</f>
        <v>0</v>
      </c>
      <c r="E42" s="205">
        <f>'[2]03'!E44</f>
        <v>0</v>
      </c>
      <c r="F42" s="15">
        <f t="shared" si="6"/>
        <v>84</v>
      </c>
      <c r="G42" s="204">
        <f>'[2]03'!H44</f>
        <v>38</v>
      </c>
      <c r="H42" s="205">
        <f>'[2]03'!I44</f>
        <v>0</v>
      </c>
      <c r="I42" s="205">
        <f>'[2]03'!J44</f>
        <v>0</v>
      </c>
      <c r="J42" s="205">
        <f>'[2]03'!K44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'[2]03'!B45</f>
        <v>84</v>
      </c>
      <c r="C43" s="205">
        <f>'[2]03'!C45</f>
        <v>0</v>
      </c>
      <c r="D43" s="205">
        <f>'[2]03'!D45</f>
        <v>0</v>
      </c>
      <c r="E43" s="205">
        <f>'[2]03'!E45</f>
        <v>0</v>
      </c>
      <c r="F43" s="15">
        <f t="shared" si="6"/>
        <v>84</v>
      </c>
      <c r="G43" s="204">
        <f>'[2]03'!H45</f>
        <v>38</v>
      </c>
      <c r="H43" s="205">
        <f>'[2]03'!I45</f>
        <v>0</v>
      </c>
      <c r="I43" s="205">
        <f>'[2]03'!J45</f>
        <v>0</v>
      </c>
      <c r="J43" s="205">
        <f>'[2]03'!K45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'[2]03'!B46</f>
        <v>84</v>
      </c>
      <c r="C44" s="205">
        <f>'[2]03'!C46</f>
        <v>0</v>
      </c>
      <c r="D44" s="205">
        <f>'[2]03'!D46</f>
        <v>0</v>
      </c>
      <c r="E44" s="205">
        <f>'[2]03'!E46</f>
        <v>0</v>
      </c>
      <c r="F44" s="15">
        <f t="shared" si="6"/>
        <v>84</v>
      </c>
      <c r="G44" s="204">
        <f>'[2]03'!H46</f>
        <v>38</v>
      </c>
      <c r="H44" s="205">
        <f>'[2]03'!I46</f>
        <v>0</v>
      </c>
      <c r="I44" s="205">
        <f>'[2]03'!J46</f>
        <v>0</v>
      </c>
      <c r="J44" s="205">
        <f>'[2]03'!K46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'[2]03'!B47</f>
        <v>84</v>
      </c>
      <c r="C45" s="205">
        <f>'[2]03'!C47</f>
        <v>0</v>
      </c>
      <c r="D45" s="205">
        <f>'[2]03'!D47</f>
        <v>0</v>
      </c>
      <c r="E45" s="205">
        <f>'[2]03'!E47</f>
        <v>0</v>
      </c>
      <c r="F45" s="15">
        <f t="shared" si="6"/>
        <v>84</v>
      </c>
      <c r="G45" s="204">
        <f>'[2]03'!H47</f>
        <v>38</v>
      </c>
      <c r="H45" s="205">
        <f>'[2]03'!I47</f>
        <v>0</v>
      </c>
      <c r="I45" s="205">
        <f>'[2]03'!J47</f>
        <v>0</v>
      </c>
      <c r="J45" s="205">
        <f>'[2]03'!K47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'[2]03'!B48</f>
        <v>84</v>
      </c>
      <c r="C46" s="205">
        <f>'[2]03'!C48</f>
        <v>0</v>
      </c>
      <c r="D46" s="205">
        <f>'[2]03'!D48</f>
        <v>0</v>
      </c>
      <c r="E46" s="205">
        <f>'[2]03'!E48</f>
        <v>0</v>
      </c>
      <c r="F46" s="15">
        <f t="shared" si="6"/>
        <v>84</v>
      </c>
      <c r="G46" s="204">
        <f>'[2]03'!H48</f>
        <v>38</v>
      </c>
      <c r="H46" s="205">
        <f>'[2]03'!I48</f>
        <v>0</v>
      </c>
      <c r="I46" s="205">
        <f>'[2]03'!J48</f>
        <v>0</v>
      </c>
      <c r="J46" s="205">
        <f>'[2]03'!K48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'[2]03'!B49</f>
        <v>84</v>
      </c>
      <c r="C47" s="205">
        <f>'[2]03'!C49</f>
        <v>0</v>
      </c>
      <c r="D47" s="205">
        <f>'[2]03'!D49</f>
        <v>0</v>
      </c>
      <c r="E47" s="205">
        <f>'[2]03'!E49</f>
        <v>0</v>
      </c>
      <c r="F47" s="15">
        <f t="shared" si="6"/>
        <v>84</v>
      </c>
      <c r="G47" s="204">
        <f>'[2]03'!H49</f>
        <v>37</v>
      </c>
      <c r="H47" s="205">
        <f>'[2]03'!I49</f>
        <v>0</v>
      </c>
      <c r="I47" s="205">
        <f>'[2]03'!J49</f>
        <v>0</v>
      </c>
      <c r="J47" s="205">
        <f>'[2]03'!K49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'[2]03'!B50</f>
        <v>84</v>
      </c>
      <c r="C48" s="205">
        <f>'[2]03'!C50</f>
        <v>0</v>
      </c>
      <c r="D48" s="205">
        <f>'[2]03'!D50</f>
        <v>0</v>
      </c>
      <c r="E48" s="205">
        <f>'[2]03'!E50</f>
        <v>0</v>
      </c>
      <c r="F48" s="15">
        <f t="shared" si="6"/>
        <v>84</v>
      </c>
      <c r="G48" s="204">
        <f>'[2]03'!H50</f>
        <v>37</v>
      </c>
      <c r="H48" s="205">
        <f>'[2]03'!I50</f>
        <v>0</v>
      </c>
      <c r="I48" s="205">
        <f>'[2]03'!J50</f>
        <v>0</v>
      </c>
      <c r="J48" s="205">
        <f>'[2]03'!K50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'[2]03'!B51</f>
        <v>84</v>
      </c>
      <c r="C49" s="205">
        <f>'[2]03'!C51</f>
        <v>0</v>
      </c>
      <c r="D49" s="205">
        <f>'[2]03'!D51</f>
        <v>0</v>
      </c>
      <c r="E49" s="205">
        <f>'[2]03'!E51</f>
        <v>0</v>
      </c>
      <c r="F49" s="15">
        <f t="shared" si="6"/>
        <v>84</v>
      </c>
      <c r="G49" s="204">
        <f>'[2]03'!H51</f>
        <v>37</v>
      </c>
      <c r="H49" s="205">
        <f>'[2]03'!I51</f>
        <v>0</v>
      </c>
      <c r="I49" s="205">
        <f>'[2]03'!J51</f>
        <v>0</v>
      </c>
      <c r="J49" s="205">
        <f>'[2]03'!K51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'[2]03'!B52</f>
        <v>84</v>
      </c>
      <c r="C50" s="205">
        <f>'[2]03'!C52</f>
        <v>0</v>
      </c>
      <c r="D50" s="205">
        <f>'[2]03'!D52</f>
        <v>0</v>
      </c>
      <c r="E50" s="205">
        <f>'[2]03'!E52</f>
        <v>0</v>
      </c>
      <c r="F50" s="15">
        <f t="shared" si="6"/>
        <v>84</v>
      </c>
      <c r="G50" s="204">
        <f>'[2]03'!H52</f>
        <v>37</v>
      </c>
      <c r="H50" s="205">
        <f>'[2]03'!I52</f>
        <v>0</v>
      </c>
      <c r="I50" s="205">
        <f>'[2]03'!J52</f>
        <v>0</v>
      </c>
      <c r="J50" s="205">
        <f>'[2]03'!K52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'[2]03'!B53</f>
        <v>84</v>
      </c>
      <c r="C51" s="205">
        <f>'[2]03'!C53</f>
        <v>0</v>
      </c>
      <c r="D51" s="205">
        <f>'[2]03'!D53</f>
        <v>0</v>
      </c>
      <c r="E51" s="205">
        <f>'[2]03'!E53</f>
        <v>0</v>
      </c>
      <c r="F51" s="15">
        <f t="shared" si="6"/>
        <v>84</v>
      </c>
      <c r="G51" s="204">
        <f>'[2]03'!H53</f>
        <v>37</v>
      </c>
      <c r="H51" s="205">
        <f>'[2]03'!I53</f>
        <v>0</v>
      </c>
      <c r="I51" s="205">
        <f>'[2]03'!J53</f>
        <v>0</v>
      </c>
      <c r="J51" s="205">
        <f>'[2]03'!K53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'[2]03'!B54</f>
        <v>84</v>
      </c>
      <c r="C52" s="205">
        <f>'[2]03'!C54</f>
        <v>0</v>
      </c>
      <c r="D52" s="205">
        <f>'[2]03'!D54</f>
        <v>0</v>
      </c>
      <c r="E52" s="205">
        <f>'[2]03'!E54</f>
        <v>0</v>
      </c>
      <c r="F52" s="15">
        <f t="shared" si="6"/>
        <v>84</v>
      </c>
      <c r="G52" s="204">
        <f>'[2]03'!H54</f>
        <v>37</v>
      </c>
      <c r="H52" s="205">
        <f>'[2]03'!I54</f>
        <v>0</v>
      </c>
      <c r="I52" s="205">
        <f>'[2]03'!J54</f>
        <v>0</v>
      </c>
      <c r="J52" s="205">
        <f>'[2]03'!K54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'[2]03'!B55</f>
        <v>84</v>
      </c>
      <c r="C53" s="205">
        <f>'[2]03'!C55</f>
        <v>0</v>
      </c>
      <c r="D53" s="205">
        <f>'[2]03'!D55</f>
        <v>0</v>
      </c>
      <c r="E53" s="205">
        <f>'[2]03'!E55</f>
        <v>0</v>
      </c>
      <c r="F53" s="15">
        <f t="shared" si="6"/>
        <v>84</v>
      </c>
      <c r="G53" s="204">
        <f>'[2]03'!H55</f>
        <v>37</v>
      </c>
      <c r="H53" s="205">
        <f>'[2]03'!I55</f>
        <v>0</v>
      </c>
      <c r="I53" s="205">
        <f>'[2]03'!J55</f>
        <v>0</v>
      </c>
      <c r="J53" s="205">
        <f>'[2]03'!K55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'[2]03'!B56</f>
        <v>84</v>
      </c>
      <c r="C54" s="205">
        <f>'[2]03'!C56</f>
        <v>0</v>
      </c>
      <c r="D54" s="205">
        <f>'[2]03'!D56</f>
        <v>0</v>
      </c>
      <c r="E54" s="205">
        <f>'[2]03'!E56</f>
        <v>0</v>
      </c>
      <c r="F54" s="15">
        <f t="shared" si="6"/>
        <v>84</v>
      </c>
      <c r="G54" s="204">
        <f>'[2]03'!H56</f>
        <v>36</v>
      </c>
      <c r="H54" s="205">
        <f>'[2]03'!I56</f>
        <v>0</v>
      </c>
      <c r="I54" s="205">
        <f>'[2]03'!J56</f>
        <v>0</v>
      </c>
      <c r="J54" s="205">
        <f>'[2]03'!K56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'[2]03'!B57</f>
        <v>84</v>
      </c>
      <c r="C55" s="205">
        <f>'[2]03'!C57</f>
        <v>0</v>
      </c>
      <c r="D55" s="205">
        <f>'[2]03'!D57</f>
        <v>0</v>
      </c>
      <c r="E55" s="205">
        <f>'[2]03'!E57</f>
        <v>0</v>
      </c>
      <c r="F55" s="15">
        <f t="shared" si="6"/>
        <v>84</v>
      </c>
      <c r="G55" s="204">
        <f>'[2]03'!H57</f>
        <v>36</v>
      </c>
      <c r="H55" s="205">
        <f>'[2]03'!I57</f>
        <v>0</v>
      </c>
      <c r="I55" s="205">
        <f>'[2]03'!J57</f>
        <v>0</v>
      </c>
      <c r="J55" s="205">
        <f>'[2]03'!K57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'[2]03'!B58</f>
        <v>84</v>
      </c>
      <c r="C56" s="205">
        <f>'[2]03'!C58</f>
        <v>0</v>
      </c>
      <c r="D56" s="205">
        <f>'[2]03'!D58</f>
        <v>0</v>
      </c>
      <c r="E56" s="205">
        <f>'[2]03'!E58</f>
        <v>0</v>
      </c>
      <c r="F56" s="15">
        <f t="shared" si="6"/>
        <v>84</v>
      </c>
      <c r="G56" s="204">
        <f>'[2]03'!H58</f>
        <v>36</v>
      </c>
      <c r="H56" s="205">
        <f>'[2]03'!I58</f>
        <v>0</v>
      </c>
      <c r="I56" s="205">
        <f>'[2]03'!J58</f>
        <v>0</v>
      </c>
      <c r="J56" s="205">
        <f>'[2]03'!K58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'[2]03'!B59</f>
        <v>84</v>
      </c>
      <c r="C57" s="205">
        <f>'[2]03'!C59</f>
        <v>0</v>
      </c>
      <c r="D57" s="205">
        <f>'[2]03'!D59</f>
        <v>0</v>
      </c>
      <c r="E57" s="205">
        <f>'[2]03'!E59</f>
        <v>0</v>
      </c>
      <c r="F57" s="15">
        <f t="shared" si="6"/>
        <v>84</v>
      </c>
      <c r="G57" s="204">
        <f>'[2]03'!H59</f>
        <v>36</v>
      </c>
      <c r="H57" s="205">
        <f>'[2]03'!I59</f>
        <v>0</v>
      </c>
      <c r="I57" s="205">
        <f>'[2]03'!J59</f>
        <v>0</v>
      </c>
      <c r="J57" s="205">
        <f>'[2]03'!K59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'[2]03'!B60</f>
        <v>84</v>
      </c>
      <c r="C58" s="205">
        <f>'[2]03'!C60</f>
        <v>0</v>
      </c>
      <c r="D58" s="205">
        <f>'[2]03'!D60</f>
        <v>0</v>
      </c>
      <c r="E58" s="205">
        <f>'[2]03'!E60</f>
        <v>0</v>
      </c>
      <c r="F58" s="15">
        <f t="shared" si="6"/>
        <v>84</v>
      </c>
      <c r="G58" s="204">
        <f>'[2]03'!H60</f>
        <v>36</v>
      </c>
      <c r="H58" s="205">
        <f>'[2]03'!I60</f>
        <v>0</v>
      </c>
      <c r="I58" s="205">
        <f>'[2]03'!J60</f>
        <v>0</v>
      </c>
      <c r="J58" s="205">
        <f>'[2]03'!K60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'[2]03'!B61</f>
        <v>84</v>
      </c>
      <c r="C59" s="205">
        <f>'[2]03'!C61</f>
        <v>0</v>
      </c>
      <c r="D59" s="205">
        <f>'[2]03'!D61</f>
        <v>0</v>
      </c>
      <c r="E59" s="205">
        <f>'[2]03'!E61</f>
        <v>0</v>
      </c>
      <c r="F59" s="15">
        <f t="shared" si="6"/>
        <v>84</v>
      </c>
      <c r="G59" s="204">
        <f>'[2]03'!H61</f>
        <v>36</v>
      </c>
      <c r="H59" s="205">
        <f>'[2]03'!I61</f>
        <v>0</v>
      </c>
      <c r="I59" s="205">
        <f>'[2]03'!J61</f>
        <v>0</v>
      </c>
      <c r="J59" s="205">
        <f>'[2]03'!K61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'[2]03'!B62</f>
        <v>84</v>
      </c>
      <c r="C60" s="205">
        <f>'[2]03'!C62</f>
        <v>0</v>
      </c>
      <c r="D60" s="205">
        <f>'[2]03'!D62</f>
        <v>0</v>
      </c>
      <c r="E60" s="205">
        <f>'[2]03'!E62</f>
        <v>0</v>
      </c>
      <c r="F60" s="15">
        <f t="shared" si="6"/>
        <v>84</v>
      </c>
      <c r="G60" s="204">
        <f>'[2]03'!H62</f>
        <v>36</v>
      </c>
      <c r="H60" s="205">
        <f>'[2]03'!I62</f>
        <v>0</v>
      </c>
      <c r="I60" s="205">
        <f>'[2]03'!J62</f>
        <v>0</v>
      </c>
      <c r="J60" s="205">
        <f>'[2]03'!K62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'[2]03'!B63</f>
        <v>84</v>
      </c>
      <c r="C61" s="205">
        <f>'[2]03'!C63</f>
        <v>0</v>
      </c>
      <c r="D61" s="205">
        <f>'[2]03'!D63</f>
        <v>0</v>
      </c>
      <c r="E61" s="205">
        <f>'[2]03'!E63</f>
        <v>0</v>
      </c>
      <c r="F61" s="15">
        <f t="shared" si="6"/>
        <v>84</v>
      </c>
      <c r="G61" s="204">
        <f>'[2]03'!H63</f>
        <v>36</v>
      </c>
      <c r="H61" s="205">
        <f>'[2]03'!I63</f>
        <v>0</v>
      </c>
      <c r="I61" s="205">
        <f>'[2]03'!J63</f>
        <v>0</v>
      </c>
      <c r="J61" s="205">
        <f>'[2]03'!K63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'[2]03'!B64</f>
        <v>84</v>
      </c>
      <c r="C62" s="205">
        <f>'[2]03'!C64</f>
        <v>0</v>
      </c>
      <c r="D62" s="205">
        <f>'[2]03'!D64</f>
        <v>0</v>
      </c>
      <c r="E62" s="205">
        <f>'[2]03'!E64</f>
        <v>0</v>
      </c>
      <c r="F62" s="15">
        <f t="shared" si="6"/>
        <v>84</v>
      </c>
      <c r="G62" s="204">
        <f>'[2]03'!H64</f>
        <v>36</v>
      </c>
      <c r="H62" s="205">
        <f>'[2]03'!I64</f>
        <v>0</v>
      </c>
      <c r="I62" s="205">
        <f>'[2]03'!J64</f>
        <v>0</v>
      </c>
      <c r="J62" s="205">
        <f>'[2]03'!K64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'[2]03'!B65</f>
        <v>84</v>
      </c>
      <c r="C63" s="205">
        <f>'[2]03'!C65</f>
        <v>0</v>
      </c>
      <c r="D63" s="205">
        <f>'[2]03'!D65</f>
        <v>0</v>
      </c>
      <c r="E63" s="205">
        <f>'[2]03'!E65</f>
        <v>0</v>
      </c>
      <c r="F63" s="15">
        <f t="shared" si="6"/>
        <v>84</v>
      </c>
      <c r="G63" s="204">
        <f>'[2]03'!H65</f>
        <v>36</v>
      </c>
      <c r="H63" s="205">
        <f>'[2]03'!I65</f>
        <v>0</v>
      </c>
      <c r="I63" s="205">
        <f>'[2]03'!J65</f>
        <v>0</v>
      </c>
      <c r="J63" s="205">
        <f>'[2]03'!K65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'[2]03'!B66</f>
        <v>84</v>
      </c>
      <c r="C64" s="205">
        <f>'[2]03'!C66</f>
        <v>0</v>
      </c>
      <c r="D64" s="205">
        <f>'[2]03'!D66</f>
        <v>0</v>
      </c>
      <c r="E64" s="205">
        <f>'[2]03'!E66</f>
        <v>0</v>
      </c>
      <c r="F64" s="15">
        <f t="shared" si="6"/>
        <v>84</v>
      </c>
      <c r="G64" s="204">
        <f>'[2]03'!H66</f>
        <v>36</v>
      </c>
      <c r="H64" s="205">
        <f>'[2]03'!I66</f>
        <v>0</v>
      </c>
      <c r="I64" s="205">
        <f>'[2]03'!J66</f>
        <v>0</v>
      </c>
      <c r="J64" s="205">
        <f>'[2]03'!K66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'[2]03'!B67</f>
        <v>84</v>
      </c>
      <c r="C65" s="205">
        <f>'[2]03'!C67</f>
        <v>0</v>
      </c>
      <c r="D65" s="205">
        <f>'[2]03'!D67</f>
        <v>0</v>
      </c>
      <c r="E65" s="205">
        <f>'[2]03'!E67</f>
        <v>0</v>
      </c>
      <c r="F65" s="15">
        <f t="shared" si="6"/>
        <v>84</v>
      </c>
      <c r="G65" s="204">
        <f>'[2]03'!H67</f>
        <v>36</v>
      </c>
      <c r="H65" s="205">
        <f>'[2]03'!I67</f>
        <v>0</v>
      </c>
      <c r="I65" s="205">
        <f>'[2]03'!J67</f>
        <v>0</v>
      </c>
      <c r="J65" s="205">
        <f>'[2]03'!K67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'[2]03'!B68</f>
        <v>84</v>
      </c>
      <c r="C66" s="205">
        <f>'[2]03'!C68</f>
        <v>0</v>
      </c>
      <c r="D66" s="205">
        <f>'[2]03'!D68</f>
        <v>0</v>
      </c>
      <c r="E66" s="205">
        <f>'[2]03'!E68</f>
        <v>0</v>
      </c>
      <c r="F66" s="15">
        <f t="shared" si="6"/>
        <v>84</v>
      </c>
      <c r="G66" s="204">
        <f>'[2]03'!H68</f>
        <v>36</v>
      </c>
      <c r="H66" s="205">
        <f>'[2]03'!I68</f>
        <v>0</v>
      </c>
      <c r="I66" s="205">
        <f>'[2]03'!J68</f>
        <v>0</v>
      </c>
      <c r="J66" s="205">
        <f>'[2]03'!K68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'[2]03'!B69</f>
        <v>84</v>
      </c>
      <c r="C67" s="205">
        <f>'[2]03'!C69</f>
        <v>0</v>
      </c>
      <c r="D67" s="205">
        <f>'[2]03'!D69</f>
        <v>0</v>
      </c>
      <c r="E67" s="205">
        <f>'[2]03'!E69</f>
        <v>0</v>
      </c>
      <c r="F67" s="15">
        <f t="shared" si="6"/>
        <v>84</v>
      </c>
      <c r="G67" s="204">
        <f>'[2]03'!H69</f>
        <v>36</v>
      </c>
      <c r="H67" s="205">
        <f>'[2]03'!I69</f>
        <v>0</v>
      </c>
      <c r="I67" s="205">
        <f>'[2]03'!J69</f>
        <v>0</v>
      </c>
      <c r="J67" s="205">
        <f>'[2]03'!K69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'[2]03'!B70</f>
        <v>84</v>
      </c>
      <c r="C68" s="205">
        <f>'[2]03'!C70</f>
        <v>0</v>
      </c>
      <c r="D68" s="205">
        <f>'[2]03'!D70</f>
        <v>0</v>
      </c>
      <c r="E68" s="205">
        <f>'[2]03'!E70</f>
        <v>0</v>
      </c>
      <c r="F68" s="15">
        <f t="shared" si="6"/>
        <v>84</v>
      </c>
      <c r="G68" s="204">
        <f>'[2]03'!H70</f>
        <v>36</v>
      </c>
      <c r="H68" s="205">
        <f>'[2]03'!I70</f>
        <v>0</v>
      </c>
      <c r="I68" s="205">
        <f>'[2]03'!J70</f>
        <v>0</v>
      </c>
      <c r="J68" s="205">
        <f>'[2]03'!K70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'[2]03'!B71</f>
        <v>84</v>
      </c>
      <c r="C69" s="205">
        <f>'[2]03'!C71</f>
        <v>0</v>
      </c>
      <c r="D69" s="205">
        <f>'[2]03'!D71</f>
        <v>0</v>
      </c>
      <c r="E69" s="205">
        <f>'[2]03'!E71</f>
        <v>0</v>
      </c>
      <c r="F69" s="15">
        <f t="shared" ref="F69:F98" si="16">SUM(B69:E69)</f>
        <v>84</v>
      </c>
      <c r="G69" s="204">
        <f>'[2]03'!H71</f>
        <v>36</v>
      </c>
      <c r="H69" s="205">
        <f>'[2]03'!I71</f>
        <v>0</v>
      </c>
      <c r="I69" s="205">
        <f>'[2]03'!J71</f>
        <v>0</v>
      </c>
      <c r="J69" s="205">
        <f>'[2]03'!K71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'[2]03'!B72</f>
        <v>84</v>
      </c>
      <c r="C70" s="205">
        <f>'[2]03'!C72</f>
        <v>0</v>
      </c>
      <c r="D70" s="205">
        <f>'[2]03'!D72</f>
        <v>0</v>
      </c>
      <c r="E70" s="205">
        <f>'[2]03'!E72</f>
        <v>0</v>
      </c>
      <c r="F70" s="15">
        <f t="shared" si="16"/>
        <v>84</v>
      </c>
      <c r="G70" s="204">
        <f>'[2]03'!H72</f>
        <v>36</v>
      </c>
      <c r="H70" s="205">
        <f>'[2]03'!I72</f>
        <v>0</v>
      </c>
      <c r="I70" s="205">
        <f>'[2]03'!J72</f>
        <v>0</v>
      </c>
      <c r="J70" s="205">
        <f>'[2]03'!K72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'[2]03'!B73</f>
        <v>84</v>
      </c>
      <c r="C71" s="205">
        <f>'[2]03'!C73</f>
        <v>0</v>
      </c>
      <c r="D71" s="205">
        <f>'[2]03'!D73</f>
        <v>0</v>
      </c>
      <c r="E71" s="205">
        <f>'[2]03'!E73</f>
        <v>0</v>
      </c>
      <c r="F71" s="15">
        <f t="shared" si="16"/>
        <v>84</v>
      </c>
      <c r="G71" s="204">
        <f>'[2]03'!H73</f>
        <v>36</v>
      </c>
      <c r="H71" s="205">
        <f>'[2]03'!I73</f>
        <v>0</v>
      </c>
      <c r="I71" s="205">
        <f>'[2]03'!J73</f>
        <v>0</v>
      </c>
      <c r="J71" s="205">
        <f>'[2]03'!K73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'[2]03'!B74</f>
        <v>84</v>
      </c>
      <c r="C72" s="205">
        <f>'[2]03'!C74</f>
        <v>0</v>
      </c>
      <c r="D72" s="205">
        <f>'[2]03'!D74</f>
        <v>0</v>
      </c>
      <c r="E72" s="205">
        <f>'[2]03'!E74</f>
        <v>0</v>
      </c>
      <c r="F72" s="15">
        <f t="shared" si="16"/>
        <v>84</v>
      </c>
      <c r="G72" s="204">
        <f>'[2]03'!H74</f>
        <v>36</v>
      </c>
      <c r="H72" s="205">
        <f>'[2]03'!I74</f>
        <v>0</v>
      </c>
      <c r="I72" s="205">
        <f>'[2]03'!J74</f>
        <v>0</v>
      </c>
      <c r="J72" s="205">
        <f>'[2]03'!K74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'[2]03'!B75</f>
        <v>84</v>
      </c>
      <c r="C73" s="205">
        <f>'[2]03'!C75</f>
        <v>0</v>
      </c>
      <c r="D73" s="205">
        <f>'[2]03'!D75</f>
        <v>0</v>
      </c>
      <c r="E73" s="205">
        <f>'[2]03'!E75</f>
        <v>0</v>
      </c>
      <c r="F73" s="15">
        <f t="shared" si="16"/>
        <v>84</v>
      </c>
      <c r="G73" s="204">
        <f>'[2]03'!H75</f>
        <v>36</v>
      </c>
      <c r="H73" s="205">
        <f>'[2]03'!I75</f>
        <v>0</v>
      </c>
      <c r="I73" s="205">
        <f>'[2]03'!J75</f>
        <v>0</v>
      </c>
      <c r="J73" s="205">
        <f>'[2]03'!K75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'[2]03'!B76</f>
        <v>84</v>
      </c>
      <c r="C74" s="205">
        <f>'[2]03'!C76</f>
        <v>0</v>
      </c>
      <c r="D74" s="205">
        <f>'[2]03'!D76</f>
        <v>0</v>
      </c>
      <c r="E74" s="205">
        <f>'[2]03'!E76</f>
        <v>0</v>
      </c>
      <c r="F74" s="15">
        <f t="shared" si="16"/>
        <v>84</v>
      </c>
      <c r="G74" s="204">
        <f>'[2]03'!H76</f>
        <v>36</v>
      </c>
      <c r="H74" s="205">
        <f>'[2]03'!I76</f>
        <v>0</v>
      </c>
      <c r="I74" s="205">
        <f>'[2]03'!J76</f>
        <v>0</v>
      </c>
      <c r="J74" s="205">
        <f>'[2]03'!K76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'[2]03'!B77</f>
        <v>84</v>
      </c>
      <c r="C75" s="205">
        <f>'[2]03'!C77</f>
        <v>0</v>
      </c>
      <c r="D75" s="205">
        <f>'[2]03'!D77</f>
        <v>0</v>
      </c>
      <c r="E75" s="205">
        <f>'[2]03'!E77</f>
        <v>0</v>
      </c>
      <c r="F75" s="15">
        <f t="shared" si="16"/>
        <v>84</v>
      </c>
      <c r="G75" s="204">
        <f>'[2]03'!H77</f>
        <v>36</v>
      </c>
      <c r="H75" s="205">
        <f>'[2]03'!I77</f>
        <v>0</v>
      </c>
      <c r="I75" s="205">
        <f>'[2]03'!J77</f>
        <v>0</v>
      </c>
      <c r="J75" s="205">
        <f>'[2]03'!K77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'[2]03'!B78</f>
        <v>84</v>
      </c>
      <c r="C76" s="205">
        <f>'[2]03'!C78</f>
        <v>0</v>
      </c>
      <c r="D76" s="205">
        <f>'[2]03'!D78</f>
        <v>0</v>
      </c>
      <c r="E76" s="205">
        <f>'[2]03'!E78</f>
        <v>0</v>
      </c>
      <c r="F76" s="15">
        <f t="shared" si="16"/>
        <v>84</v>
      </c>
      <c r="G76" s="204">
        <f>'[2]03'!H78</f>
        <v>37</v>
      </c>
      <c r="H76" s="205">
        <f>'[2]03'!I78</f>
        <v>0</v>
      </c>
      <c r="I76" s="205">
        <f>'[2]03'!J78</f>
        <v>0</v>
      </c>
      <c r="J76" s="205">
        <f>'[2]03'!K78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'[2]03'!B79</f>
        <v>84</v>
      </c>
      <c r="C77" s="205">
        <f>'[2]03'!C79</f>
        <v>0</v>
      </c>
      <c r="D77" s="205">
        <f>'[2]03'!D79</f>
        <v>0</v>
      </c>
      <c r="E77" s="205">
        <f>'[2]03'!E79</f>
        <v>0</v>
      </c>
      <c r="F77" s="15">
        <f t="shared" si="16"/>
        <v>84</v>
      </c>
      <c r="G77" s="204">
        <f>'[2]03'!H79</f>
        <v>37</v>
      </c>
      <c r="H77" s="205">
        <f>'[2]03'!I79</f>
        <v>0</v>
      </c>
      <c r="I77" s="205">
        <f>'[2]03'!J79</f>
        <v>0</v>
      </c>
      <c r="J77" s="205">
        <f>'[2]03'!K79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'[2]03'!B80</f>
        <v>84</v>
      </c>
      <c r="C78" s="205">
        <f>'[2]03'!C80</f>
        <v>0</v>
      </c>
      <c r="D78" s="205">
        <f>'[2]03'!D80</f>
        <v>0</v>
      </c>
      <c r="E78" s="205">
        <f>'[2]03'!E80</f>
        <v>0</v>
      </c>
      <c r="F78" s="15">
        <f t="shared" si="16"/>
        <v>84</v>
      </c>
      <c r="G78" s="204">
        <f>'[2]03'!H80</f>
        <v>37</v>
      </c>
      <c r="H78" s="205">
        <f>'[2]03'!I80</f>
        <v>0</v>
      </c>
      <c r="I78" s="205">
        <f>'[2]03'!J80</f>
        <v>0</v>
      </c>
      <c r="J78" s="205">
        <f>'[2]03'!K80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'[2]03'!B81</f>
        <v>84</v>
      </c>
      <c r="C79" s="205">
        <f>'[2]03'!C81</f>
        <v>0</v>
      </c>
      <c r="D79" s="205">
        <f>'[2]03'!D81</f>
        <v>0</v>
      </c>
      <c r="E79" s="205">
        <f>'[2]03'!E81</f>
        <v>0</v>
      </c>
      <c r="F79" s="15">
        <f t="shared" si="16"/>
        <v>84</v>
      </c>
      <c r="G79" s="204">
        <f>'[2]03'!H81</f>
        <v>37</v>
      </c>
      <c r="H79" s="205">
        <f>'[2]03'!I81</f>
        <v>0</v>
      </c>
      <c r="I79" s="205">
        <f>'[2]03'!J81</f>
        <v>0</v>
      </c>
      <c r="J79" s="205">
        <f>'[2]03'!K81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'[2]03'!B82</f>
        <v>84</v>
      </c>
      <c r="C80" s="205">
        <f>'[2]03'!C82</f>
        <v>0</v>
      </c>
      <c r="D80" s="205">
        <f>'[2]03'!D82</f>
        <v>0</v>
      </c>
      <c r="E80" s="205">
        <f>'[2]03'!E82</f>
        <v>0</v>
      </c>
      <c r="F80" s="15">
        <f t="shared" si="16"/>
        <v>84</v>
      </c>
      <c r="G80" s="204">
        <f>'[2]03'!H82</f>
        <v>37</v>
      </c>
      <c r="H80" s="205">
        <f>'[2]03'!I82</f>
        <v>0</v>
      </c>
      <c r="I80" s="205">
        <f>'[2]03'!J82</f>
        <v>0</v>
      </c>
      <c r="J80" s="205">
        <f>'[2]03'!K82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'[2]03'!B83</f>
        <v>84</v>
      </c>
      <c r="C81" s="205">
        <f>'[2]03'!C83</f>
        <v>0</v>
      </c>
      <c r="D81" s="205">
        <f>'[2]03'!D83</f>
        <v>0</v>
      </c>
      <c r="E81" s="205">
        <f>'[2]03'!E83</f>
        <v>0</v>
      </c>
      <c r="F81" s="15">
        <f t="shared" si="16"/>
        <v>84</v>
      </c>
      <c r="G81" s="204">
        <f>'[2]03'!H83</f>
        <v>37</v>
      </c>
      <c r="H81" s="205">
        <f>'[2]03'!I83</f>
        <v>0</v>
      </c>
      <c r="I81" s="205">
        <f>'[2]03'!J83</f>
        <v>0</v>
      </c>
      <c r="J81" s="205">
        <f>'[2]03'!K83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'[2]03'!B84</f>
        <v>84</v>
      </c>
      <c r="C82" s="205">
        <f>'[2]03'!C84</f>
        <v>0</v>
      </c>
      <c r="D82" s="205">
        <f>'[2]03'!D84</f>
        <v>0</v>
      </c>
      <c r="E82" s="205">
        <f>'[2]03'!E84</f>
        <v>0</v>
      </c>
      <c r="F82" s="15">
        <f t="shared" si="16"/>
        <v>84</v>
      </c>
      <c r="G82" s="204">
        <f>'[2]03'!H84</f>
        <v>37</v>
      </c>
      <c r="H82" s="205">
        <f>'[2]03'!I84</f>
        <v>0</v>
      </c>
      <c r="I82" s="205">
        <f>'[2]03'!J84</f>
        <v>0</v>
      </c>
      <c r="J82" s="205">
        <f>'[2]03'!K84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'[2]03'!B85</f>
        <v>84</v>
      </c>
      <c r="C83" s="205">
        <f>'[2]03'!C85</f>
        <v>0</v>
      </c>
      <c r="D83" s="205">
        <f>'[2]03'!D85</f>
        <v>0</v>
      </c>
      <c r="E83" s="205">
        <f>'[2]03'!E85</f>
        <v>0</v>
      </c>
      <c r="F83" s="15">
        <f t="shared" si="16"/>
        <v>84</v>
      </c>
      <c r="G83" s="204">
        <f>'[2]03'!H85</f>
        <v>37</v>
      </c>
      <c r="H83" s="205">
        <f>'[2]03'!I85</f>
        <v>0</v>
      </c>
      <c r="I83" s="205">
        <f>'[2]03'!J85</f>
        <v>0</v>
      </c>
      <c r="J83" s="205">
        <f>'[2]03'!K85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'[2]03'!B86</f>
        <v>84</v>
      </c>
      <c r="C84" s="205">
        <f>'[2]03'!C86</f>
        <v>0</v>
      </c>
      <c r="D84" s="205">
        <f>'[2]03'!D86</f>
        <v>0</v>
      </c>
      <c r="E84" s="205">
        <f>'[2]03'!E86</f>
        <v>0</v>
      </c>
      <c r="F84" s="15">
        <f t="shared" si="16"/>
        <v>84</v>
      </c>
      <c r="G84" s="204">
        <f>'[2]03'!H86</f>
        <v>37</v>
      </c>
      <c r="H84" s="205">
        <f>'[2]03'!I86</f>
        <v>0</v>
      </c>
      <c r="I84" s="205">
        <f>'[2]03'!J86</f>
        <v>0</v>
      </c>
      <c r="J84" s="205">
        <f>'[2]03'!K86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'[2]03'!B87</f>
        <v>84</v>
      </c>
      <c r="C85" s="205">
        <f>'[2]03'!C87</f>
        <v>0</v>
      </c>
      <c r="D85" s="205">
        <f>'[2]03'!D87</f>
        <v>0</v>
      </c>
      <c r="E85" s="205">
        <f>'[2]03'!E87</f>
        <v>0</v>
      </c>
      <c r="F85" s="15">
        <f t="shared" si="16"/>
        <v>84</v>
      </c>
      <c r="G85" s="204">
        <f>'[2]03'!H87</f>
        <v>37</v>
      </c>
      <c r="H85" s="205">
        <f>'[2]03'!I87</f>
        <v>0</v>
      </c>
      <c r="I85" s="205">
        <f>'[2]03'!J87</f>
        <v>0</v>
      </c>
      <c r="J85" s="205">
        <f>'[2]03'!K87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'[2]03'!B88</f>
        <v>84</v>
      </c>
      <c r="C86" s="205">
        <f>'[2]03'!C88</f>
        <v>0</v>
      </c>
      <c r="D86" s="205">
        <f>'[2]03'!D88</f>
        <v>0</v>
      </c>
      <c r="E86" s="205">
        <f>'[2]03'!E88</f>
        <v>0</v>
      </c>
      <c r="F86" s="15">
        <f t="shared" si="16"/>
        <v>84</v>
      </c>
      <c r="G86" s="204">
        <f>'[2]03'!H88</f>
        <v>37</v>
      </c>
      <c r="H86" s="205">
        <f>'[2]03'!I88</f>
        <v>0</v>
      </c>
      <c r="I86" s="205">
        <f>'[2]03'!J88</f>
        <v>0</v>
      </c>
      <c r="J86" s="205">
        <f>'[2]03'!K88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'[2]03'!B89</f>
        <v>84</v>
      </c>
      <c r="C87" s="205">
        <f>'[2]03'!C89</f>
        <v>0</v>
      </c>
      <c r="D87" s="205">
        <f>'[2]03'!D89</f>
        <v>0</v>
      </c>
      <c r="E87" s="205">
        <f>'[2]03'!E89</f>
        <v>0</v>
      </c>
      <c r="F87" s="15">
        <f t="shared" si="16"/>
        <v>84</v>
      </c>
      <c r="G87" s="204">
        <f>'[2]03'!H89</f>
        <v>37</v>
      </c>
      <c r="H87" s="205">
        <f>'[2]03'!I89</f>
        <v>0</v>
      </c>
      <c r="I87" s="205">
        <f>'[2]03'!J89</f>
        <v>0</v>
      </c>
      <c r="J87" s="205">
        <f>'[2]03'!K89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'[2]03'!B90</f>
        <v>84</v>
      </c>
      <c r="C88" s="205">
        <f>'[2]03'!C90</f>
        <v>0</v>
      </c>
      <c r="D88" s="205">
        <f>'[2]03'!D90</f>
        <v>0</v>
      </c>
      <c r="E88" s="205">
        <f>'[2]03'!E90</f>
        <v>0</v>
      </c>
      <c r="F88" s="15">
        <f t="shared" si="16"/>
        <v>84</v>
      </c>
      <c r="G88" s="204">
        <f>'[2]03'!H90</f>
        <v>37</v>
      </c>
      <c r="H88" s="205">
        <f>'[2]03'!I90</f>
        <v>0</v>
      </c>
      <c r="I88" s="205">
        <f>'[2]03'!J90</f>
        <v>0</v>
      </c>
      <c r="J88" s="205">
        <f>'[2]03'!K90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'[2]03'!B91</f>
        <v>84</v>
      </c>
      <c r="C89" s="205">
        <f>'[2]03'!C91</f>
        <v>0</v>
      </c>
      <c r="D89" s="205">
        <f>'[2]03'!D91</f>
        <v>0</v>
      </c>
      <c r="E89" s="205">
        <f>'[2]03'!E91</f>
        <v>0</v>
      </c>
      <c r="F89" s="15">
        <f t="shared" si="16"/>
        <v>84</v>
      </c>
      <c r="G89" s="204">
        <f>'[2]03'!H91</f>
        <v>37</v>
      </c>
      <c r="H89" s="205">
        <f>'[2]03'!I91</f>
        <v>0</v>
      </c>
      <c r="I89" s="205">
        <f>'[2]03'!J91</f>
        <v>0</v>
      </c>
      <c r="J89" s="205">
        <f>'[2]03'!K91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'[2]03'!B92</f>
        <v>84</v>
      </c>
      <c r="C90" s="205">
        <f>'[2]03'!C92</f>
        <v>0</v>
      </c>
      <c r="D90" s="205">
        <f>'[2]03'!D92</f>
        <v>0</v>
      </c>
      <c r="E90" s="205">
        <f>'[2]03'!E92</f>
        <v>0</v>
      </c>
      <c r="F90" s="15">
        <f t="shared" si="16"/>
        <v>84</v>
      </c>
      <c r="G90" s="204">
        <f>'[2]03'!H92</f>
        <v>37</v>
      </c>
      <c r="H90" s="205">
        <f>'[2]03'!I92</f>
        <v>0</v>
      </c>
      <c r="I90" s="205">
        <f>'[2]03'!J92</f>
        <v>0</v>
      </c>
      <c r="J90" s="205">
        <f>'[2]03'!K92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'[2]03'!B93</f>
        <v>84</v>
      </c>
      <c r="C91" s="205">
        <f>'[2]03'!C93</f>
        <v>0</v>
      </c>
      <c r="D91" s="205">
        <f>'[2]03'!D93</f>
        <v>0</v>
      </c>
      <c r="E91" s="205">
        <f>'[2]03'!E93</f>
        <v>0</v>
      </c>
      <c r="F91" s="15">
        <f t="shared" si="16"/>
        <v>84</v>
      </c>
      <c r="G91" s="204">
        <f>'[2]03'!H93</f>
        <v>37</v>
      </c>
      <c r="H91" s="205">
        <f>'[2]03'!I93</f>
        <v>0</v>
      </c>
      <c r="I91" s="205">
        <f>'[2]03'!J93</f>
        <v>0</v>
      </c>
      <c r="J91" s="205">
        <f>'[2]03'!K93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'[2]03'!B94</f>
        <v>84</v>
      </c>
      <c r="C92" s="205">
        <f>'[2]03'!C94</f>
        <v>0</v>
      </c>
      <c r="D92" s="205">
        <f>'[2]03'!D94</f>
        <v>0</v>
      </c>
      <c r="E92" s="205">
        <f>'[2]03'!E94</f>
        <v>0</v>
      </c>
      <c r="F92" s="15">
        <f t="shared" si="16"/>
        <v>84</v>
      </c>
      <c r="G92" s="204">
        <f>'[2]03'!H94</f>
        <v>37</v>
      </c>
      <c r="H92" s="205">
        <f>'[2]03'!I94</f>
        <v>0</v>
      </c>
      <c r="I92" s="205">
        <f>'[2]03'!J94</f>
        <v>0</v>
      </c>
      <c r="J92" s="205">
        <f>'[2]03'!K94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'[2]03'!B95</f>
        <v>84</v>
      </c>
      <c r="C93" s="205">
        <f>'[2]03'!C95</f>
        <v>0</v>
      </c>
      <c r="D93" s="205">
        <f>'[2]03'!D95</f>
        <v>0</v>
      </c>
      <c r="E93" s="205">
        <f>'[2]03'!E95</f>
        <v>0</v>
      </c>
      <c r="F93" s="15">
        <f t="shared" si="16"/>
        <v>84</v>
      </c>
      <c r="G93" s="204">
        <f>'[2]03'!H95</f>
        <v>37</v>
      </c>
      <c r="H93" s="205">
        <f>'[2]03'!I95</f>
        <v>0</v>
      </c>
      <c r="I93" s="205">
        <f>'[2]03'!J95</f>
        <v>0</v>
      </c>
      <c r="J93" s="205">
        <f>'[2]03'!K95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'[2]03'!B96</f>
        <v>84</v>
      </c>
      <c r="C94" s="205">
        <f>'[2]03'!C96</f>
        <v>0</v>
      </c>
      <c r="D94" s="205">
        <f>'[2]03'!D96</f>
        <v>0</v>
      </c>
      <c r="E94" s="205">
        <f>'[2]03'!E96</f>
        <v>0</v>
      </c>
      <c r="F94" s="15">
        <f t="shared" si="16"/>
        <v>84</v>
      </c>
      <c r="G94" s="204">
        <f>'[2]03'!H96</f>
        <v>37</v>
      </c>
      <c r="H94" s="205">
        <f>'[2]03'!I96</f>
        <v>0</v>
      </c>
      <c r="I94" s="205">
        <f>'[2]03'!J96</f>
        <v>0</v>
      </c>
      <c r="J94" s="205">
        <f>'[2]03'!K96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'[2]03'!B97</f>
        <v>84</v>
      </c>
      <c r="C95" s="205">
        <f>'[2]03'!C97</f>
        <v>0</v>
      </c>
      <c r="D95" s="205">
        <f>'[2]03'!D97</f>
        <v>0</v>
      </c>
      <c r="E95" s="205">
        <f>'[2]03'!E97</f>
        <v>0</v>
      </c>
      <c r="F95" s="15">
        <f t="shared" si="16"/>
        <v>84</v>
      </c>
      <c r="G95" s="204">
        <f>'[2]03'!H97</f>
        <v>37</v>
      </c>
      <c r="H95" s="205">
        <f>'[2]03'!I97</f>
        <v>0</v>
      </c>
      <c r="I95" s="205">
        <f>'[2]03'!J97</f>
        <v>0</v>
      </c>
      <c r="J95" s="205">
        <f>'[2]03'!K97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'[2]03'!B98</f>
        <v>84</v>
      </c>
      <c r="C96" s="205">
        <f>'[2]03'!C98</f>
        <v>0</v>
      </c>
      <c r="D96" s="205">
        <f>'[2]03'!D98</f>
        <v>0</v>
      </c>
      <c r="E96" s="205">
        <f>'[2]03'!E98</f>
        <v>0</v>
      </c>
      <c r="F96" s="15">
        <f t="shared" si="16"/>
        <v>84</v>
      </c>
      <c r="G96" s="204">
        <f>'[2]03'!H98</f>
        <v>37</v>
      </c>
      <c r="H96" s="205">
        <f>'[2]03'!I98</f>
        <v>0</v>
      </c>
      <c r="I96" s="205">
        <f>'[2]03'!J98</f>
        <v>0</v>
      </c>
      <c r="J96" s="205">
        <f>'[2]03'!K98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'[2]03'!B99</f>
        <v>84</v>
      </c>
      <c r="C97" s="205">
        <f>'[2]03'!C99</f>
        <v>0</v>
      </c>
      <c r="D97" s="205">
        <f>'[2]03'!D99</f>
        <v>0</v>
      </c>
      <c r="E97" s="205">
        <f>'[2]03'!E99</f>
        <v>0</v>
      </c>
      <c r="F97" s="15">
        <f t="shared" si="16"/>
        <v>84</v>
      </c>
      <c r="G97" s="204">
        <f>'[2]03'!H99</f>
        <v>37</v>
      </c>
      <c r="H97" s="205">
        <f>'[2]03'!I99</f>
        <v>0</v>
      </c>
      <c r="I97" s="205">
        <f>'[2]03'!J99</f>
        <v>0</v>
      </c>
      <c r="J97" s="205">
        <f>'[2]03'!K99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'[2]03'!B100</f>
        <v>84</v>
      </c>
      <c r="C98" s="205">
        <f>'[2]03'!C100</f>
        <v>0</v>
      </c>
      <c r="D98" s="205">
        <f>'[2]03'!D100</f>
        <v>0</v>
      </c>
      <c r="E98" s="205">
        <f>'[2]03'!E100</f>
        <v>0</v>
      </c>
      <c r="F98" s="15">
        <f t="shared" si="16"/>
        <v>84</v>
      </c>
      <c r="G98" s="204">
        <f>'[2]03'!H100</f>
        <v>37</v>
      </c>
      <c r="H98" s="205">
        <f>'[2]03'!I100</f>
        <v>0</v>
      </c>
      <c r="I98" s="205">
        <f>'[2]03'!J100</f>
        <v>0</v>
      </c>
      <c r="J98" s="205">
        <f>'[2]03'!K100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0.88800000000000001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0.88800000000000001</v>
      </c>
      <c r="L99" s="171">
        <f t="shared" si="17"/>
        <v>2.4E-2</v>
      </c>
      <c r="M99" s="171">
        <f t="shared" si="17"/>
        <v>0.87569999999999992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0.87569999999999992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44988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360</v>
      </c>
      <c r="G3" s="16">
        <f>'[3]03'!G5</f>
        <v>460</v>
      </c>
      <c r="H3" s="17">
        <f>SUM(B3:G3)</f>
        <v>1140</v>
      </c>
      <c r="I3" s="15">
        <f>'[3]03'!J5</f>
        <v>300.64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300.64</v>
      </c>
      <c r="P3" s="18">
        <f>frq!C3</f>
        <v>1</v>
      </c>
      <c r="Q3" s="15">
        <f t="shared" ref="Q3:V18" si="0">IF($P3=1,I3,IF(AND($P3=0.985,I3&gt;0.985*B3),B3*0.985,IF(AND($P3=0.965,I3&gt;0.965*B3),0.965*B3,I3)))</f>
        <v>300.64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300.64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300.64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300.64</v>
      </c>
      <c r="AT3" s="8">
        <v>6.71</v>
      </c>
      <c r="AU3" s="8">
        <v>30.83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</v>
      </c>
      <c r="BL3" s="8">
        <f>AT3</f>
        <v>6.71</v>
      </c>
      <c r="BM3" s="8">
        <f>AU3</f>
        <v>30.83</v>
      </c>
      <c r="BN3" s="8">
        <f>BC3</f>
        <v>0</v>
      </c>
      <c r="BO3" s="8">
        <f>BJ3</f>
        <v>0</v>
      </c>
      <c r="BP3" s="182">
        <f>BL3-BN3</f>
        <v>6.71</v>
      </c>
      <c r="BQ3" s="182">
        <f>BM3-BO3</f>
        <v>30.83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360</v>
      </c>
      <c r="G4" s="16">
        <f>'[3]03'!G6</f>
        <v>460</v>
      </c>
      <c r="H4" s="17">
        <f>SUM(B4:G4)</f>
        <v>1140</v>
      </c>
      <c r="I4" s="15">
        <f>'[3]03'!J6</f>
        <v>300.64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300.64</v>
      </c>
      <c r="P4" s="18">
        <f>frq!C4</f>
        <v>1</v>
      </c>
      <c r="Q4" s="15">
        <f>IF($P4=1,I4,IF(AND($P4=0.985,I4&gt;0.985*B4),B4*0.985,IF(AND($P4=0.965,I4&gt;0.965*B4),0.965*B4,I4)))</f>
        <v>300.64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300.64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300.64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300.64</v>
      </c>
      <c r="AT4" s="8">
        <v>22.63</v>
      </c>
      <c r="AU4" s="8">
        <v>30.83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0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</v>
      </c>
      <c r="BL4" s="8">
        <f t="shared" ref="BL4:BL67" si="21">AT4</f>
        <v>22.63</v>
      </c>
      <c r="BM4" s="8">
        <f t="shared" ref="BM4:BM67" si="22">AU4</f>
        <v>30.83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22.63</v>
      </c>
      <c r="BQ4" s="182">
        <f t="shared" ref="BQ4:BQ67" si="26">BM4-BO4</f>
        <v>30.83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360</v>
      </c>
      <c r="G5" s="16">
        <f>'[3]03'!G7</f>
        <v>460</v>
      </c>
      <c r="H5" s="17">
        <f t="shared" ref="H5:H68" si="27">SUM(B5:G5)</f>
        <v>1140</v>
      </c>
      <c r="I5" s="15">
        <f>'[3]03'!J7</f>
        <v>300.64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300.64</v>
      </c>
      <c r="P5" s="18">
        <f>frq!C5</f>
        <v>1</v>
      </c>
      <c r="Q5" s="15">
        <f t="shared" ref="Q5:V56" si="29">IF($P5=1,I5,IF(AND($P5=0.985,I5&gt;0.985*B5),B5*0.985,IF(AND($P5=0.965,I5&gt;0.965*B5),0.965*B5,I5)))</f>
        <v>300.64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300.64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300.64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300.64</v>
      </c>
      <c r="AT5" s="8">
        <v>22.63</v>
      </c>
      <c r="AU5" s="8">
        <v>30.83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0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</v>
      </c>
      <c r="BL5" s="8">
        <f t="shared" si="21"/>
        <v>22.63</v>
      </c>
      <c r="BM5" s="8">
        <f t="shared" si="22"/>
        <v>30.83</v>
      </c>
      <c r="BN5" s="8">
        <f t="shared" si="23"/>
        <v>0</v>
      </c>
      <c r="BO5" s="8">
        <f t="shared" si="24"/>
        <v>0</v>
      </c>
      <c r="BP5" s="182">
        <f t="shared" si="25"/>
        <v>22.63</v>
      </c>
      <c r="BQ5" s="182">
        <f t="shared" si="26"/>
        <v>30.83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360</v>
      </c>
      <c r="G6" s="16">
        <f>'[3]03'!G8</f>
        <v>460</v>
      </c>
      <c r="H6" s="17">
        <f t="shared" si="27"/>
        <v>1140</v>
      </c>
      <c r="I6" s="15">
        <f>'[3]03'!J8</f>
        <v>300.64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300.64</v>
      </c>
      <c r="P6" s="18">
        <f>frq!C6</f>
        <v>1</v>
      </c>
      <c r="Q6" s="15">
        <f t="shared" si="29"/>
        <v>300.64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300.64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300.64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300.64</v>
      </c>
      <c r="AT6" s="8">
        <v>22.63</v>
      </c>
      <c r="AU6" s="8">
        <v>30.83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0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</v>
      </c>
      <c r="BL6" s="8">
        <f t="shared" si="21"/>
        <v>22.63</v>
      </c>
      <c r="BM6" s="8">
        <f t="shared" si="22"/>
        <v>30.83</v>
      </c>
      <c r="BN6" s="8">
        <f t="shared" si="23"/>
        <v>0</v>
      </c>
      <c r="BO6" s="8">
        <f t="shared" si="24"/>
        <v>0</v>
      </c>
      <c r="BP6" s="182">
        <f t="shared" si="25"/>
        <v>22.63</v>
      </c>
      <c r="BQ6" s="182">
        <f t="shared" si="26"/>
        <v>30.83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360</v>
      </c>
      <c r="G7" s="16">
        <f>'[3]03'!G9</f>
        <v>460</v>
      </c>
      <c r="H7" s="17">
        <f t="shared" si="27"/>
        <v>1140</v>
      </c>
      <c r="I7" s="15">
        <f>'[3]03'!J9</f>
        <v>281.04000000000002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281.04000000000002</v>
      </c>
      <c r="P7" s="18">
        <f>frq!C7</f>
        <v>1</v>
      </c>
      <c r="Q7" s="15">
        <f t="shared" si="29"/>
        <v>281.04000000000002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281.04000000000002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281.04000000000002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281.04000000000002</v>
      </c>
      <c r="AT7" s="8">
        <v>22.63</v>
      </c>
      <c r="AU7" s="8">
        <v>30.83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0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</v>
      </c>
      <c r="BL7" s="8">
        <f t="shared" si="21"/>
        <v>22.63</v>
      </c>
      <c r="BM7" s="8">
        <f t="shared" si="22"/>
        <v>30.83</v>
      </c>
      <c r="BN7" s="8">
        <f t="shared" si="23"/>
        <v>0</v>
      </c>
      <c r="BO7" s="8">
        <f t="shared" si="24"/>
        <v>0</v>
      </c>
      <c r="BP7" s="182">
        <f t="shared" si="25"/>
        <v>22.63</v>
      </c>
      <c r="BQ7" s="182">
        <f t="shared" si="26"/>
        <v>30.83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360</v>
      </c>
      <c r="G8" s="16">
        <f>'[3]03'!G10</f>
        <v>460</v>
      </c>
      <c r="H8" s="17">
        <f t="shared" si="27"/>
        <v>1140</v>
      </c>
      <c r="I8" s="15">
        <f>'[3]03'!J10</f>
        <v>281.04000000000002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281.04000000000002</v>
      </c>
      <c r="P8" s="18">
        <f>frq!C8</f>
        <v>1</v>
      </c>
      <c r="Q8" s="15">
        <f t="shared" si="29"/>
        <v>281.04000000000002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281.04000000000002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281.04000000000002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281.04000000000002</v>
      </c>
      <c r="AT8" s="8">
        <v>22.63</v>
      </c>
      <c r="AU8" s="8">
        <v>30.83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0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</v>
      </c>
      <c r="BL8" s="8">
        <f t="shared" si="21"/>
        <v>22.63</v>
      </c>
      <c r="BM8" s="8">
        <f t="shared" si="22"/>
        <v>30.83</v>
      </c>
      <c r="BN8" s="8">
        <f t="shared" si="23"/>
        <v>0</v>
      </c>
      <c r="BO8" s="8">
        <f t="shared" si="24"/>
        <v>0</v>
      </c>
      <c r="BP8" s="182">
        <f t="shared" si="25"/>
        <v>22.63</v>
      </c>
      <c r="BQ8" s="182">
        <f t="shared" si="26"/>
        <v>30.83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360</v>
      </c>
      <c r="G9" s="16">
        <f>'[3]03'!G11</f>
        <v>460</v>
      </c>
      <c r="H9" s="17">
        <f t="shared" si="27"/>
        <v>1140</v>
      </c>
      <c r="I9" s="15">
        <f>'[3]03'!J11</f>
        <v>281.04000000000002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281.04000000000002</v>
      </c>
      <c r="P9" s="18">
        <f>frq!C9</f>
        <v>1</v>
      </c>
      <c r="Q9" s="15">
        <f t="shared" si="29"/>
        <v>281.04000000000002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281.04000000000002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281.04000000000002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281.04000000000002</v>
      </c>
      <c r="AT9" s="8">
        <v>22.63</v>
      </c>
      <c r="AU9" s="8">
        <v>30.83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22.63</v>
      </c>
      <c r="BM9" s="8">
        <f t="shared" si="22"/>
        <v>30.83</v>
      </c>
      <c r="BN9" s="8">
        <f t="shared" si="23"/>
        <v>0</v>
      </c>
      <c r="BO9" s="8">
        <f t="shared" si="24"/>
        <v>0</v>
      </c>
      <c r="BP9" s="182">
        <f t="shared" si="25"/>
        <v>22.63</v>
      </c>
      <c r="BQ9" s="182">
        <f t="shared" si="26"/>
        <v>30.83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360</v>
      </c>
      <c r="G10" s="16">
        <f>'[3]03'!G12</f>
        <v>460</v>
      </c>
      <c r="H10" s="17">
        <f t="shared" si="27"/>
        <v>1140</v>
      </c>
      <c r="I10" s="15">
        <f>'[3]03'!J12</f>
        <v>281.04000000000002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281.04000000000002</v>
      </c>
      <c r="P10" s="18">
        <f>frq!C10</f>
        <v>1</v>
      </c>
      <c r="Q10" s="15">
        <f t="shared" si="29"/>
        <v>281.04000000000002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281.04000000000002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281.04000000000002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281.04000000000002</v>
      </c>
      <c r="AT10" s="8">
        <v>22.63</v>
      </c>
      <c r="AU10" s="8">
        <v>30.83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22.63</v>
      </c>
      <c r="BM10" s="8">
        <f t="shared" si="22"/>
        <v>30.83</v>
      </c>
      <c r="BN10" s="8">
        <f t="shared" si="23"/>
        <v>0</v>
      </c>
      <c r="BO10" s="8">
        <f t="shared" si="24"/>
        <v>0</v>
      </c>
      <c r="BP10" s="182">
        <f t="shared" si="25"/>
        <v>22.63</v>
      </c>
      <c r="BQ10" s="182">
        <f t="shared" si="26"/>
        <v>30.83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360</v>
      </c>
      <c r="G11" s="16">
        <f>'[3]03'!G13</f>
        <v>460</v>
      </c>
      <c r="H11" s="17">
        <f t="shared" si="27"/>
        <v>1140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19.48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19.48</v>
      </c>
      <c r="AE11" s="8">
        <f t="shared" si="11"/>
        <v>19.48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19.48</v>
      </c>
      <c r="AL11" s="8">
        <f t="shared" si="3"/>
        <v>231.04000000000002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231.04000000000002</v>
      </c>
      <c r="AT11" s="8">
        <v>22.63</v>
      </c>
      <c r="AU11" s="8">
        <v>30.83</v>
      </c>
      <c r="AW11" s="208">
        <v>19.48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19.48</v>
      </c>
      <c r="BD11" s="208">
        <v>19.48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19.48</v>
      </c>
      <c r="BL11" s="8">
        <f t="shared" si="21"/>
        <v>22.63</v>
      </c>
      <c r="BM11" s="8">
        <f t="shared" si="22"/>
        <v>30.83</v>
      </c>
      <c r="BN11" s="8">
        <f t="shared" si="23"/>
        <v>19.48</v>
      </c>
      <c r="BO11" s="8">
        <f t="shared" si="24"/>
        <v>19.48</v>
      </c>
      <c r="BP11" s="182">
        <f t="shared" si="25"/>
        <v>3.1499999999999986</v>
      </c>
      <c r="BQ11" s="182">
        <f t="shared" si="26"/>
        <v>11.349999999999998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360</v>
      </c>
      <c r="G12" s="16">
        <f>'[3]03'!G14</f>
        <v>460</v>
      </c>
      <c r="H12" s="17">
        <f t="shared" si="27"/>
        <v>1140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19.48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19.48</v>
      </c>
      <c r="AE12" s="8">
        <f t="shared" si="11"/>
        <v>19.48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19.48</v>
      </c>
      <c r="AL12" s="8">
        <f t="shared" si="3"/>
        <v>231.04000000000002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231.04000000000002</v>
      </c>
      <c r="AT12" s="8">
        <v>22.29</v>
      </c>
      <c r="AU12" s="8">
        <v>22.29</v>
      </c>
      <c r="AW12" s="208">
        <v>19.48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19.48</v>
      </c>
      <c r="BD12" s="208">
        <v>19.48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19.48</v>
      </c>
      <c r="BL12" s="8">
        <f t="shared" si="21"/>
        <v>22.29</v>
      </c>
      <c r="BM12" s="8">
        <f t="shared" si="22"/>
        <v>22.29</v>
      </c>
      <c r="BN12" s="8">
        <f t="shared" si="23"/>
        <v>19.48</v>
      </c>
      <c r="BO12" s="8">
        <f t="shared" si="24"/>
        <v>19.48</v>
      </c>
      <c r="BP12" s="182">
        <f t="shared" si="25"/>
        <v>2.8099999999999987</v>
      </c>
      <c r="BQ12" s="182">
        <f t="shared" si="26"/>
        <v>2.8099999999999987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360</v>
      </c>
      <c r="G13" s="16">
        <f>'[3]03'!G15</f>
        <v>460</v>
      </c>
      <c r="H13" s="17">
        <f t="shared" si="27"/>
        <v>1140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19.48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19.48</v>
      </c>
      <c r="AE13" s="8">
        <f t="shared" si="11"/>
        <v>19.48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19.48</v>
      </c>
      <c r="AL13" s="8">
        <f t="shared" si="3"/>
        <v>231.04000000000002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231.04000000000002</v>
      </c>
      <c r="AT13" s="8">
        <v>22.75</v>
      </c>
      <c r="AU13" s="8">
        <v>22.75</v>
      </c>
      <c r="AW13" s="208">
        <v>19.48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19.48</v>
      </c>
      <c r="BD13" s="208">
        <v>19.48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19.48</v>
      </c>
      <c r="BL13" s="8">
        <f t="shared" si="21"/>
        <v>22.75</v>
      </c>
      <c r="BM13" s="8">
        <f t="shared" si="22"/>
        <v>22.75</v>
      </c>
      <c r="BN13" s="8">
        <f t="shared" si="23"/>
        <v>19.48</v>
      </c>
      <c r="BO13" s="8">
        <f t="shared" si="24"/>
        <v>19.48</v>
      </c>
      <c r="BP13" s="182">
        <f t="shared" si="25"/>
        <v>3.2699999999999996</v>
      </c>
      <c r="BQ13" s="182">
        <f t="shared" si="26"/>
        <v>3.2699999999999996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360</v>
      </c>
      <c r="G14" s="16">
        <f>'[3]03'!G16</f>
        <v>460</v>
      </c>
      <c r="H14" s="17">
        <f t="shared" si="27"/>
        <v>1140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19.48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19.48</v>
      </c>
      <c r="AE14" s="8">
        <f t="shared" si="11"/>
        <v>19.48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19.48</v>
      </c>
      <c r="AL14" s="8">
        <f t="shared" si="3"/>
        <v>231.04000000000002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231.04000000000002</v>
      </c>
      <c r="AT14" s="8">
        <v>9.33</v>
      </c>
      <c r="AU14" s="8">
        <v>9.33</v>
      </c>
      <c r="AW14" s="208">
        <v>19.48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19.48</v>
      </c>
      <c r="BD14" s="208">
        <v>19.48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19.48</v>
      </c>
      <c r="BL14" s="8">
        <f t="shared" si="21"/>
        <v>9.33</v>
      </c>
      <c r="BM14" s="8">
        <f t="shared" si="22"/>
        <v>9.33</v>
      </c>
      <c r="BN14" s="8">
        <f t="shared" si="23"/>
        <v>19.48</v>
      </c>
      <c r="BO14" s="8">
        <f t="shared" si="24"/>
        <v>19.48</v>
      </c>
      <c r="BP14" s="182">
        <f t="shared" si="25"/>
        <v>-10.15</v>
      </c>
      <c r="BQ14" s="182">
        <f t="shared" si="26"/>
        <v>-10.15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360</v>
      </c>
      <c r="G15" s="16">
        <f>'[3]03'!G17</f>
        <v>460</v>
      </c>
      <c r="H15" s="17">
        <f t="shared" si="27"/>
        <v>1140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25.4</v>
      </c>
      <c r="AE15" s="8">
        <f t="shared" si="11"/>
        <v>25.4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25.4</v>
      </c>
      <c r="AL15" s="8">
        <f t="shared" si="3"/>
        <v>219.2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219.2</v>
      </c>
      <c r="AT15" s="8">
        <v>9.33</v>
      </c>
      <c r="AU15" s="8">
        <v>9.33</v>
      </c>
      <c r="AW15" s="208">
        <v>25.4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25.4</v>
      </c>
      <c r="BD15" s="208">
        <v>25.4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25.4</v>
      </c>
      <c r="BL15" s="8">
        <f t="shared" si="21"/>
        <v>9.33</v>
      </c>
      <c r="BM15" s="8">
        <f t="shared" si="22"/>
        <v>9.33</v>
      </c>
      <c r="BN15" s="8">
        <f t="shared" si="23"/>
        <v>25.4</v>
      </c>
      <c r="BO15" s="8">
        <f t="shared" si="24"/>
        <v>25.4</v>
      </c>
      <c r="BP15" s="182">
        <f t="shared" si="25"/>
        <v>-16.07</v>
      </c>
      <c r="BQ15" s="182">
        <f t="shared" si="26"/>
        <v>-16.07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360</v>
      </c>
      <c r="G16" s="16">
        <f>'[3]03'!G18</f>
        <v>460</v>
      </c>
      <c r="H16" s="17">
        <f t="shared" si="27"/>
        <v>1140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25.4</v>
      </c>
      <c r="AE16" s="8">
        <f t="shared" si="11"/>
        <v>25.4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25.4</v>
      </c>
      <c r="AL16" s="8">
        <f t="shared" si="3"/>
        <v>219.2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219.2</v>
      </c>
      <c r="AT16" s="8">
        <v>30.83</v>
      </c>
      <c r="AU16" s="8">
        <v>0</v>
      </c>
      <c r="AW16" s="208">
        <v>25.4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25.4</v>
      </c>
      <c r="BD16" s="208">
        <v>25.4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25.4</v>
      </c>
      <c r="BL16" s="8">
        <f t="shared" si="21"/>
        <v>30.83</v>
      </c>
      <c r="BM16" s="8">
        <f t="shared" si="22"/>
        <v>0</v>
      </c>
      <c r="BN16" s="8">
        <f t="shared" si="23"/>
        <v>25.4</v>
      </c>
      <c r="BO16" s="8">
        <f t="shared" si="24"/>
        <v>25.4</v>
      </c>
      <c r="BP16" s="182">
        <f t="shared" si="25"/>
        <v>5.43</v>
      </c>
      <c r="BQ16" s="182">
        <f t="shared" si="26"/>
        <v>-25.4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360</v>
      </c>
      <c r="G17" s="16">
        <f>'[3]03'!G19</f>
        <v>460</v>
      </c>
      <c r="H17" s="17">
        <f t="shared" si="27"/>
        <v>1140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25.4</v>
      </c>
      <c r="AE17" s="8">
        <f t="shared" si="11"/>
        <v>25.4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25.4</v>
      </c>
      <c r="AL17" s="8">
        <f t="shared" si="3"/>
        <v>219.2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219.2</v>
      </c>
      <c r="AT17" s="8">
        <v>30.83</v>
      </c>
      <c r="AU17" s="8">
        <v>0</v>
      </c>
      <c r="AW17" s="208">
        <v>25.4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25.4</v>
      </c>
      <c r="BD17" s="208">
        <v>25.4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25.4</v>
      </c>
      <c r="BL17" s="8">
        <f t="shared" si="21"/>
        <v>30.83</v>
      </c>
      <c r="BM17" s="8">
        <f t="shared" si="22"/>
        <v>0</v>
      </c>
      <c r="BN17" s="8">
        <f t="shared" si="23"/>
        <v>25.4</v>
      </c>
      <c r="BO17" s="8">
        <f t="shared" si="24"/>
        <v>25.4</v>
      </c>
      <c r="BP17" s="182">
        <f t="shared" si="25"/>
        <v>5.43</v>
      </c>
      <c r="BQ17" s="182">
        <f t="shared" si="26"/>
        <v>-25.4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360</v>
      </c>
      <c r="G18" s="16">
        <f>'[3]03'!G20</f>
        <v>460</v>
      </c>
      <c r="H18" s="17">
        <f t="shared" si="27"/>
        <v>1140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25.4</v>
      </c>
      <c r="AE18" s="8">
        <f t="shared" si="11"/>
        <v>25.4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25.4</v>
      </c>
      <c r="AL18" s="8">
        <f t="shared" si="3"/>
        <v>219.2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219.2</v>
      </c>
      <c r="AT18" s="8">
        <v>30.83</v>
      </c>
      <c r="AU18" s="8">
        <v>30.83</v>
      </c>
      <c r="AW18" s="208">
        <v>25.4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25.4</v>
      </c>
      <c r="BD18" s="208">
        <v>25.4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25.4</v>
      </c>
      <c r="BL18" s="8">
        <f t="shared" si="21"/>
        <v>30.83</v>
      </c>
      <c r="BM18" s="8">
        <f t="shared" si="22"/>
        <v>30.83</v>
      </c>
      <c r="BN18" s="8">
        <f t="shared" si="23"/>
        <v>25.4</v>
      </c>
      <c r="BO18" s="8">
        <f t="shared" si="24"/>
        <v>25.4</v>
      </c>
      <c r="BP18" s="182">
        <f t="shared" si="25"/>
        <v>5.43</v>
      </c>
      <c r="BQ18" s="182">
        <f t="shared" si="26"/>
        <v>5.43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360</v>
      </c>
      <c r="G19" s="16">
        <f>'[3]03'!G21</f>
        <v>460</v>
      </c>
      <c r="H19" s="17">
        <f t="shared" si="27"/>
        <v>1140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25.4</v>
      </c>
      <c r="AE19" s="8">
        <f t="shared" si="11"/>
        <v>25.4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25.4</v>
      </c>
      <c r="AL19" s="8">
        <f t="shared" ref="AL19:AQ61" si="31">Q19-X19-AE19</f>
        <v>219.2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219.2</v>
      </c>
      <c r="AT19" s="8">
        <v>30.83</v>
      </c>
      <c r="AU19" s="8">
        <v>30.83</v>
      </c>
      <c r="AW19" s="208">
        <v>25.4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25.4</v>
      </c>
      <c r="BD19" s="208">
        <v>25.4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25.4</v>
      </c>
      <c r="BL19" s="8">
        <f t="shared" si="21"/>
        <v>30.83</v>
      </c>
      <c r="BM19" s="8">
        <f t="shared" si="22"/>
        <v>30.83</v>
      </c>
      <c r="BN19" s="8">
        <f t="shared" si="23"/>
        <v>25.4</v>
      </c>
      <c r="BO19" s="8">
        <f t="shared" si="24"/>
        <v>25.4</v>
      </c>
      <c r="BP19" s="182">
        <f t="shared" si="25"/>
        <v>5.43</v>
      </c>
      <c r="BQ19" s="182">
        <f t="shared" si="26"/>
        <v>5.43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360</v>
      </c>
      <c r="G20" s="16">
        <f>'[3]03'!G22</f>
        <v>460</v>
      </c>
      <c r="H20" s="17">
        <f t="shared" si="27"/>
        <v>1140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25.4</v>
      </c>
      <c r="AE20" s="8">
        <f t="shared" si="11"/>
        <v>25.4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25.4</v>
      </c>
      <c r="AL20" s="8">
        <f t="shared" si="31"/>
        <v>219.2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219.2</v>
      </c>
      <c r="AT20" s="8">
        <v>30.83</v>
      </c>
      <c r="AU20" s="8">
        <v>30.83</v>
      </c>
      <c r="AW20" s="208">
        <v>25.4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25.4</v>
      </c>
      <c r="BD20" s="208">
        <v>25.4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25.4</v>
      </c>
      <c r="BL20" s="8">
        <f t="shared" si="21"/>
        <v>30.83</v>
      </c>
      <c r="BM20" s="8">
        <f t="shared" si="22"/>
        <v>30.83</v>
      </c>
      <c r="BN20" s="8">
        <f t="shared" si="23"/>
        <v>25.4</v>
      </c>
      <c r="BO20" s="8">
        <f t="shared" si="24"/>
        <v>25.4</v>
      </c>
      <c r="BP20" s="182">
        <f t="shared" si="25"/>
        <v>5.43</v>
      </c>
      <c r="BQ20" s="182">
        <f t="shared" si="26"/>
        <v>5.43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360</v>
      </c>
      <c r="G21" s="16">
        <f>'[3]03'!G23</f>
        <v>460</v>
      </c>
      <c r="H21" s="17">
        <f t="shared" si="27"/>
        <v>1140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25.4</v>
      </c>
      <c r="AE21" s="8">
        <f t="shared" si="11"/>
        <v>25.4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25.4</v>
      </c>
      <c r="AL21" s="8">
        <f t="shared" si="31"/>
        <v>219.2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219.2</v>
      </c>
      <c r="AT21" s="8">
        <v>30.83</v>
      </c>
      <c r="AU21" s="8">
        <v>30.83</v>
      </c>
      <c r="AW21" s="208">
        <v>25.4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25.4</v>
      </c>
      <c r="BD21" s="208">
        <v>25.4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25.4</v>
      </c>
      <c r="BL21" s="8">
        <f t="shared" si="21"/>
        <v>30.83</v>
      </c>
      <c r="BM21" s="8">
        <f t="shared" si="22"/>
        <v>30.83</v>
      </c>
      <c r="BN21" s="8">
        <f t="shared" si="23"/>
        <v>25.4</v>
      </c>
      <c r="BO21" s="8">
        <f t="shared" si="24"/>
        <v>25.4</v>
      </c>
      <c r="BP21" s="182">
        <f t="shared" si="25"/>
        <v>5.43</v>
      </c>
      <c r="BQ21" s="182">
        <f t="shared" si="26"/>
        <v>5.43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360</v>
      </c>
      <c r="G22" s="16">
        <f>'[3]03'!G24</f>
        <v>460</v>
      </c>
      <c r="H22" s="17">
        <f t="shared" si="27"/>
        <v>1140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25.4</v>
      </c>
      <c r="AE22" s="8">
        <f t="shared" si="11"/>
        <v>25.4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25.4</v>
      </c>
      <c r="AL22" s="8">
        <f t="shared" si="31"/>
        <v>219.2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219.2</v>
      </c>
      <c r="AT22" s="8">
        <v>30.83</v>
      </c>
      <c r="AU22" s="8">
        <v>30.83</v>
      </c>
      <c r="AW22" s="208">
        <v>25.4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25.4</v>
      </c>
      <c r="BD22" s="208">
        <v>25.4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25.4</v>
      </c>
      <c r="BL22" s="8">
        <f t="shared" si="21"/>
        <v>30.83</v>
      </c>
      <c r="BM22" s="8">
        <f t="shared" si="22"/>
        <v>30.83</v>
      </c>
      <c r="BN22" s="8">
        <f t="shared" si="23"/>
        <v>25.4</v>
      </c>
      <c r="BO22" s="8">
        <f t="shared" si="24"/>
        <v>25.4</v>
      </c>
      <c r="BP22" s="182">
        <f t="shared" si="25"/>
        <v>5.43</v>
      </c>
      <c r="BQ22" s="182">
        <f t="shared" si="26"/>
        <v>5.43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360</v>
      </c>
      <c r="G23" s="16">
        <f>'[3]03'!G25</f>
        <v>460</v>
      </c>
      <c r="H23" s="17">
        <f t="shared" si="27"/>
        <v>1140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23.13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23.13</v>
      </c>
      <c r="AE23" s="8">
        <f t="shared" si="11"/>
        <v>23.13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23.13</v>
      </c>
      <c r="AL23" s="8">
        <f t="shared" si="31"/>
        <v>223.74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223.74</v>
      </c>
      <c r="AT23" s="8">
        <v>30.83</v>
      </c>
      <c r="AU23" s="8">
        <v>30.83</v>
      </c>
      <c r="AW23" s="208">
        <v>23.13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23.13</v>
      </c>
      <c r="BD23" s="208">
        <v>23.13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23.13</v>
      </c>
      <c r="BL23" s="8">
        <f t="shared" si="21"/>
        <v>30.83</v>
      </c>
      <c r="BM23" s="8">
        <f t="shared" si="22"/>
        <v>30.83</v>
      </c>
      <c r="BN23" s="8">
        <f t="shared" si="23"/>
        <v>23.13</v>
      </c>
      <c r="BO23" s="8">
        <f t="shared" si="24"/>
        <v>23.13</v>
      </c>
      <c r="BP23" s="182">
        <f t="shared" si="25"/>
        <v>7.6999999999999993</v>
      </c>
      <c r="BQ23" s="182">
        <f t="shared" si="26"/>
        <v>7.6999999999999993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360</v>
      </c>
      <c r="G24" s="16">
        <f>'[3]03'!G26</f>
        <v>460</v>
      </c>
      <c r="H24" s="17">
        <f t="shared" si="27"/>
        <v>1140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23.61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23.61</v>
      </c>
      <c r="AE24" s="8">
        <f t="shared" si="11"/>
        <v>23.61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23.61</v>
      </c>
      <c r="AL24" s="8">
        <f t="shared" si="31"/>
        <v>222.77999999999997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222.77999999999997</v>
      </c>
      <c r="AT24" s="8">
        <v>30.83</v>
      </c>
      <c r="AU24" s="8">
        <v>30.83</v>
      </c>
      <c r="AW24" s="208">
        <v>23.61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23.61</v>
      </c>
      <c r="BD24" s="208">
        <v>23.61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23.61</v>
      </c>
      <c r="BL24" s="8">
        <f t="shared" si="21"/>
        <v>30.83</v>
      </c>
      <c r="BM24" s="8">
        <f t="shared" si="22"/>
        <v>30.83</v>
      </c>
      <c r="BN24" s="8">
        <f t="shared" si="23"/>
        <v>23.61</v>
      </c>
      <c r="BO24" s="8">
        <f t="shared" si="24"/>
        <v>23.61</v>
      </c>
      <c r="BP24" s="182">
        <f t="shared" si="25"/>
        <v>7.2199999999999989</v>
      </c>
      <c r="BQ24" s="182">
        <f t="shared" si="26"/>
        <v>7.2199999999999989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360</v>
      </c>
      <c r="G25" s="16">
        <f>'[3]03'!G27</f>
        <v>460</v>
      </c>
      <c r="H25" s="17">
        <f t="shared" si="27"/>
        <v>1140</v>
      </c>
      <c r="I25" s="15">
        <f>'[3]03'!J27</f>
        <v>280.64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280.64</v>
      </c>
      <c r="P25" s="18">
        <f>frq!C25</f>
        <v>1</v>
      </c>
      <c r="Q25" s="15">
        <f t="shared" si="29"/>
        <v>280.64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280.64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280.64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280.64</v>
      </c>
      <c r="AT25" s="8">
        <v>30.83</v>
      </c>
      <c r="AU25" s="8">
        <v>30.83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30.83</v>
      </c>
      <c r="BM25" s="8">
        <f t="shared" si="22"/>
        <v>30.83</v>
      </c>
      <c r="BN25" s="8">
        <f t="shared" si="23"/>
        <v>0</v>
      </c>
      <c r="BO25" s="8">
        <f t="shared" si="24"/>
        <v>0</v>
      </c>
      <c r="BP25" s="182">
        <f t="shared" si="25"/>
        <v>30.83</v>
      </c>
      <c r="BQ25" s="182">
        <f t="shared" si="26"/>
        <v>30.83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360</v>
      </c>
      <c r="G26" s="16">
        <f>'[3]03'!G28</f>
        <v>460</v>
      </c>
      <c r="H26" s="17">
        <f t="shared" si="27"/>
        <v>1140</v>
      </c>
      <c r="I26" s="15">
        <f>'[3]03'!J28</f>
        <v>280.64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280.64</v>
      </c>
      <c r="P26" s="18">
        <f>frq!C26</f>
        <v>1</v>
      </c>
      <c r="Q26" s="15">
        <f t="shared" si="29"/>
        <v>280.64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280.64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280.64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280.64</v>
      </c>
      <c r="AT26" s="8">
        <v>30.83</v>
      </c>
      <c r="AU26" s="8">
        <v>30.83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30.83</v>
      </c>
      <c r="BM26" s="8">
        <f t="shared" si="22"/>
        <v>30.83</v>
      </c>
      <c r="BN26" s="8">
        <f t="shared" si="23"/>
        <v>0</v>
      </c>
      <c r="BO26" s="8">
        <f t="shared" si="24"/>
        <v>0</v>
      </c>
      <c r="BP26" s="182">
        <f t="shared" si="25"/>
        <v>30.83</v>
      </c>
      <c r="BQ26" s="182">
        <f t="shared" si="26"/>
        <v>30.83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360</v>
      </c>
      <c r="G27" s="16">
        <f>'[3]03'!G29</f>
        <v>460</v>
      </c>
      <c r="H27" s="17">
        <f t="shared" si="27"/>
        <v>1140</v>
      </c>
      <c r="I27" s="15">
        <f>'[3]03'!J29</f>
        <v>320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288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288</v>
      </c>
      <c r="AT27" s="8">
        <v>30.83</v>
      </c>
      <c r="AU27" s="8">
        <v>30.83</v>
      </c>
      <c r="AW27" s="208">
        <v>32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32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0</v>
      </c>
      <c r="BP27" s="182">
        <f t="shared" si="25"/>
        <v>-1.1700000000000017</v>
      </c>
      <c r="BQ27" s="182">
        <f t="shared" si="26"/>
        <v>30.83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360</v>
      </c>
      <c r="G28" s="16">
        <f>'[3]03'!G30</f>
        <v>460</v>
      </c>
      <c r="H28" s="17">
        <f t="shared" si="27"/>
        <v>1140</v>
      </c>
      <c r="I28" s="15">
        <f>'[3]03'!J30</f>
        <v>320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288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288</v>
      </c>
      <c r="AT28" s="8">
        <v>30.83</v>
      </c>
      <c r="AU28" s="8">
        <v>30.83</v>
      </c>
      <c r="AW28" s="208">
        <v>32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32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30.83</v>
      </c>
      <c r="BM28" s="8">
        <f t="shared" si="22"/>
        <v>30.83</v>
      </c>
      <c r="BN28" s="8">
        <f t="shared" si="23"/>
        <v>32</v>
      </c>
      <c r="BO28" s="8">
        <f t="shared" si="24"/>
        <v>0</v>
      </c>
      <c r="BP28" s="182">
        <f t="shared" si="25"/>
        <v>-1.1700000000000017</v>
      </c>
      <c r="BQ28" s="182">
        <f t="shared" si="26"/>
        <v>30.83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360</v>
      </c>
      <c r="G29" s="16">
        <f>'[3]03'!G31</f>
        <v>460</v>
      </c>
      <c r="H29" s="17">
        <f t="shared" si="27"/>
        <v>1140</v>
      </c>
      <c r="I29" s="15">
        <f>'[3]03'!J31</f>
        <v>320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30.83</v>
      </c>
      <c r="AU29" s="8">
        <v>30.83</v>
      </c>
      <c r="AW29" s="208">
        <v>32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32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82">
        <f t="shared" si="25"/>
        <v>-1.1700000000000017</v>
      </c>
      <c r="BQ29" s="182">
        <f t="shared" si="26"/>
        <v>-1.1700000000000017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360</v>
      </c>
      <c r="G30" s="16">
        <f>'[3]03'!G32</f>
        <v>460</v>
      </c>
      <c r="H30" s="17">
        <f t="shared" si="27"/>
        <v>1140</v>
      </c>
      <c r="I30" s="15">
        <f>'[3]03'!J32</f>
        <v>320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30.83</v>
      </c>
      <c r="AU30" s="8">
        <v>30.83</v>
      </c>
      <c r="AW30" s="208">
        <v>32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32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82">
        <f t="shared" si="25"/>
        <v>-1.1700000000000017</v>
      </c>
      <c r="BQ30" s="182">
        <f t="shared" si="26"/>
        <v>-1.1700000000000017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360</v>
      </c>
      <c r="G31" s="16">
        <f>'[3]03'!G33</f>
        <v>460</v>
      </c>
      <c r="H31" s="17">
        <f t="shared" si="27"/>
        <v>1140</v>
      </c>
      <c r="I31" s="15">
        <f>'[3]03'!J33</f>
        <v>320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288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288</v>
      </c>
      <c r="AT31" s="8">
        <v>30.83</v>
      </c>
      <c r="AU31" s="8">
        <v>30.83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0</v>
      </c>
      <c r="BO31" s="8">
        <f t="shared" si="24"/>
        <v>32</v>
      </c>
      <c r="BP31" s="182">
        <f t="shared" si="25"/>
        <v>30.83</v>
      </c>
      <c r="BQ31" s="182">
        <f t="shared" si="26"/>
        <v>-1.1700000000000017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360</v>
      </c>
      <c r="G32" s="16">
        <f>'[3]03'!G34</f>
        <v>460</v>
      </c>
      <c r="H32" s="17">
        <f t="shared" si="27"/>
        <v>1140</v>
      </c>
      <c r="I32" s="15">
        <f>'[3]03'!J34</f>
        <v>320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288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288</v>
      </c>
      <c r="AT32" s="8">
        <v>30.83</v>
      </c>
      <c r="AU32" s="8">
        <v>30.83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0</v>
      </c>
      <c r="BO32" s="8">
        <f t="shared" si="24"/>
        <v>32</v>
      </c>
      <c r="BP32" s="182">
        <f t="shared" si="25"/>
        <v>30.83</v>
      </c>
      <c r="BQ32" s="182">
        <f t="shared" si="26"/>
        <v>-1.1700000000000017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360</v>
      </c>
      <c r="G33" s="16">
        <f>'[3]03'!G35</f>
        <v>460</v>
      </c>
      <c r="H33" s="17">
        <f t="shared" si="27"/>
        <v>1140</v>
      </c>
      <c r="I33" s="15">
        <f>'[3]03'!J35</f>
        <v>320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288</v>
      </c>
      <c r="AT33" s="8">
        <v>30.83</v>
      </c>
      <c r="AU33" s="8">
        <v>30.83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30.83</v>
      </c>
      <c r="BM33" s="8">
        <f t="shared" si="22"/>
        <v>30.83</v>
      </c>
      <c r="BN33" s="8">
        <f t="shared" si="23"/>
        <v>0</v>
      </c>
      <c r="BO33" s="8">
        <f t="shared" si="24"/>
        <v>32</v>
      </c>
      <c r="BP33" s="182">
        <f t="shared" si="25"/>
        <v>30.83</v>
      </c>
      <c r="BQ33" s="182">
        <f t="shared" si="26"/>
        <v>-1.1700000000000017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360</v>
      </c>
      <c r="G34" s="16">
        <f>'[3]03'!G36</f>
        <v>460</v>
      </c>
      <c r="H34" s="17">
        <f t="shared" si="27"/>
        <v>1140</v>
      </c>
      <c r="I34" s="15">
        <f>'[3]03'!J36</f>
        <v>320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288</v>
      </c>
      <c r="AT34" s="8">
        <v>30.83</v>
      </c>
      <c r="AU34" s="8">
        <v>30.83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30.83</v>
      </c>
      <c r="BM34" s="8">
        <f t="shared" si="22"/>
        <v>30.83</v>
      </c>
      <c r="BN34" s="8">
        <f t="shared" si="23"/>
        <v>0</v>
      </c>
      <c r="BO34" s="8">
        <f t="shared" si="24"/>
        <v>32</v>
      </c>
      <c r="BP34" s="182">
        <f t="shared" si="25"/>
        <v>30.83</v>
      </c>
      <c r="BQ34" s="182">
        <f t="shared" si="26"/>
        <v>-1.1700000000000017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360</v>
      </c>
      <c r="G35" s="16">
        <f>'[3]03'!G37</f>
        <v>460</v>
      </c>
      <c r="H35" s="17">
        <f t="shared" si="27"/>
        <v>1140</v>
      </c>
      <c r="I35" s="15">
        <f>'[3]03'!J37</f>
        <v>320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288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288</v>
      </c>
      <c r="AT35" s="8">
        <v>30.83</v>
      </c>
      <c r="AU35" s="8">
        <v>30.83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30.83</v>
      </c>
      <c r="BM35" s="8">
        <f t="shared" si="22"/>
        <v>30.83</v>
      </c>
      <c r="BN35" s="8">
        <f t="shared" si="23"/>
        <v>0</v>
      </c>
      <c r="BO35" s="8">
        <f t="shared" si="24"/>
        <v>32</v>
      </c>
      <c r="BP35" s="182">
        <f t="shared" si="25"/>
        <v>30.83</v>
      </c>
      <c r="BQ35" s="182">
        <f t="shared" si="26"/>
        <v>-1.1700000000000017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360</v>
      </c>
      <c r="G36" s="16">
        <f>'[3]03'!G38</f>
        <v>460</v>
      </c>
      <c r="H36" s="17">
        <f t="shared" si="27"/>
        <v>1140</v>
      </c>
      <c r="I36" s="15">
        <f>'[3]03'!J38</f>
        <v>320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288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288</v>
      </c>
      <c r="AT36" s="8">
        <v>30.83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30.83</v>
      </c>
      <c r="BM36" s="8">
        <f t="shared" si="22"/>
        <v>0</v>
      </c>
      <c r="BN36" s="8">
        <f t="shared" si="23"/>
        <v>0</v>
      </c>
      <c r="BO36" s="8">
        <f t="shared" si="24"/>
        <v>32</v>
      </c>
      <c r="BP36" s="182">
        <f t="shared" si="25"/>
        <v>30.83</v>
      </c>
      <c r="BQ36" s="182">
        <f t="shared" si="26"/>
        <v>-32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360</v>
      </c>
      <c r="G37" s="16">
        <f>'[3]03'!G39</f>
        <v>460</v>
      </c>
      <c r="H37" s="17">
        <f t="shared" si="27"/>
        <v>1140</v>
      </c>
      <c r="I37" s="15">
        <f>'[3]03'!J39</f>
        <v>320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30.83</v>
      </c>
      <c r="AU37" s="8">
        <v>0</v>
      </c>
      <c r="AW37" s="208">
        <v>32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32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30.83</v>
      </c>
      <c r="BM37" s="8">
        <f t="shared" si="22"/>
        <v>0</v>
      </c>
      <c r="BN37" s="8">
        <f t="shared" si="23"/>
        <v>32</v>
      </c>
      <c r="BO37" s="8">
        <f t="shared" si="24"/>
        <v>32</v>
      </c>
      <c r="BP37" s="182">
        <f t="shared" si="25"/>
        <v>-1.1700000000000017</v>
      </c>
      <c r="BQ37" s="182">
        <f t="shared" si="26"/>
        <v>-32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360</v>
      </c>
      <c r="G38" s="16">
        <f>'[3]03'!G40</f>
        <v>460</v>
      </c>
      <c r="H38" s="17">
        <f t="shared" si="27"/>
        <v>1140</v>
      </c>
      <c r="I38" s="15">
        <f>'[3]03'!J40</f>
        <v>320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30.83</v>
      </c>
      <c r="AU38" s="8">
        <v>18.87</v>
      </c>
      <c r="AW38" s="208">
        <v>32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32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30.83</v>
      </c>
      <c r="BM38" s="8">
        <f t="shared" si="22"/>
        <v>18.87</v>
      </c>
      <c r="BN38" s="8">
        <f t="shared" si="23"/>
        <v>32</v>
      </c>
      <c r="BO38" s="8">
        <f t="shared" si="24"/>
        <v>32</v>
      </c>
      <c r="BP38" s="182">
        <f t="shared" si="25"/>
        <v>-1.1700000000000017</v>
      </c>
      <c r="BQ38" s="182">
        <f t="shared" si="26"/>
        <v>-13.129999999999999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360</v>
      </c>
      <c r="G39" s="16">
        <f>'[3]03'!G41</f>
        <v>460</v>
      </c>
      <c r="H39" s="17">
        <f t="shared" si="27"/>
        <v>1140</v>
      </c>
      <c r="I39" s="15">
        <f>'[3]03'!J41</f>
        <v>320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30.83</v>
      </c>
      <c r="AU39" s="8">
        <v>22.93</v>
      </c>
      <c r="AW39" s="208">
        <v>32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32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30.83</v>
      </c>
      <c r="BM39" s="8">
        <f t="shared" si="22"/>
        <v>22.93</v>
      </c>
      <c r="BN39" s="8">
        <f t="shared" si="23"/>
        <v>32</v>
      </c>
      <c r="BO39" s="8">
        <f t="shared" si="24"/>
        <v>32</v>
      </c>
      <c r="BP39" s="182">
        <f t="shared" si="25"/>
        <v>-1.1700000000000017</v>
      </c>
      <c r="BQ39" s="182">
        <f t="shared" si="26"/>
        <v>-9.07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360</v>
      </c>
      <c r="G40" s="16">
        <f>'[3]03'!G42</f>
        <v>460</v>
      </c>
      <c r="H40" s="17">
        <f t="shared" si="27"/>
        <v>1140</v>
      </c>
      <c r="I40" s="15">
        <f>'[3]03'!J42</f>
        <v>320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30.83</v>
      </c>
      <c r="AU40" s="8">
        <v>22.63</v>
      </c>
      <c r="AW40" s="208">
        <v>32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32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30.83</v>
      </c>
      <c r="BM40" s="8">
        <f t="shared" si="22"/>
        <v>22.63</v>
      </c>
      <c r="BN40" s="8">
        <f t="shared" si="23"/>
        <v>32</v>
      </c>
      <c r="BO40" s="8">
        <f t="shared" si="24"/>
        <v>32</v>
      </c>
      <c r="BP40" s="182">
        <f t="shared" si="25"/>
        <v>-1.1700000000000017</v>
      </c>
      <c r="BQ40" s="182">
        <f t="shared" si="26"/>
        <v>-9.370000000000001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360</v>
      </c>
      <c r="G41" s="16">
        <f>'[3]03'!G43</f>
        <v>460</v>
      </c>
      <c r="H41" s="17">
        <f t="shared" si="27"/>
        <v>1140</v>
      </c>
      <c r="I41" s="15">
        <f>'[3]03'!J43</f>
        <v>320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30.83</v>
      </c>
      <c r="AU41" s="8">
        <v>22.63</v>
      </c>
      <c r="AW41" s="208">
        <v>32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32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30.83</v>
      </c>
      <c r="BM41" s="8">
        <f t="shared" si="22"/>
        <v>22.63</v>
      </c>
      <c r="BN41" s="8">
        <f t="shared" si="23"/>
        <v>32</v>
      </c>
      <c r="BO41" s="8">
        <f t="shared" si="24"/>
        <v>32</v>
      </c>
      <c r="BP41" s="182">
        <f t="shared" si="25"/>
        <v>-1.1700000000000017</v>
      </c>
      <c r="BQ41" s="182">
        <f t="shared" si="26"/>
        <v>-9.370000000000001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360</v>
      </c>
      <c r="G42" s="16">
        <f>'[3]03'!G44</f>
        <v>460</v>
      </c>
      <c r="H42" s="17">
        <f t="shared" si="27"/>
        <v>1140</v>
      </c>
      <c r="I42" s="15">
        <f>'[3]03'!J44</f>
        <v>320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30.83</v>
      </c>
      <c r="AU42" s="8">
        <v>22.63</v>
      </c>
      <c r="AW42" s="208">
        <v>32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32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30.83</v>
      </c>
      <c r="BM42" s="8">
        <f t="shared" si="22"/>
        <v>22.63</v>
      </c>
      <c r="BN42" s="8">
        <f t="shared" si="23"/>
        <v>32</v>
      </c>
      <c r="BO42" s="8">
        <f t="shared" si="24"/>
        <v>32</v>
      </c>
      <c r="BP42" s="182">
        <f t="shared" si="25"/>
        <v>-1.1700000000000017</v>
      </c>
      <c r="BQ42" s="182">
        <f t="shared" si="26"/>
        <v>-9.370000000000001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360</v>
      </c>
      <c r="G43" s="16">
        <f>'[3]03'!G45</f>
        <v>460</v>
      </c>
      <c r="H43" s="17">
        <f t="shared" si="27"/>
        <v>1140</v>
      </c>
      <c r="I43" s="15">
        <f>'[3]03'!J45</f>
        <v>295.02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295.02</v>
      </c>
      <c r="P43" s="18">
        <f>frq!C43</f>
        <v>1</v>
      </c>
      <c r="Q43" s="15">
        <f t="shared" si="29"/>
        <v>295.02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295.02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263.02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263.02</v>
      </c>
      <c r="AT43" s="8">
        <v>30.83</v>
      </c>
      <c r="AU43" s="8">
        <v>22.63</v>
      </c>
      <c r="AW43" s="208">
        <v>32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32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30.83</v>
      </c>
      <c r="BM43" s="8">
        <f t="shared" si="22"/>
        <v>22.63</v>
      </c>
      <c r="BN43" s="8">
        <f t="shared" si="23"/>
        <v>32</v>
      </c>
      <c r="BO43" s="8">
        <f t="shared" si="24"/>
        <v>0</v>
      </c>
      <c r="BP43" s="182">
        <f t="shared" si="25"/>
        <v>-1.1700000000000017</v>
      </c>
      <c r="BQ43" s="182">
        <f t="shared" si="26"/>
        <v>22.63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360</v>
      </c>
      <c r="G44" s="16">
        <f>'[3]03'!G46</f>
        <v>460</v>
      </c>
      <c r="H44" s="17">
        <f t="shared" si="27"/>
        <v>1140</v>
      </c>
      <c r="I44" s="15">
        <f>'[3]03'!J46</f>
        <v>295.02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295.02</v>
      </c>
      <c r="P44" s="18">
        <f>frq!C44</f>
        <v>1</v>
      </c>
      <c r="Q44" s="15">
        <f t="shared" si="29"/>
        <v>295.02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295.02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263.02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263.02</v>
      </c>
      <c r="AT44" s="8">
        <v>30.83</v>
      </c>
      <c r="AU44" s="8">
        <v>0</v>
      </c>
      <c r="AW44" s="208">
        <v>32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32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30.83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-1.1700000000000017</v>
      </c>
      <c r="BQ44" s="182">
        <f t="shared" si="26"/>
        <v>0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360</v>
      </c>
      <c r="G45" s="16">
        <f>'[3]03'!G47</f>
        <v>460</v>
      </c>
      <c r="H45" s="17">
        <f t="shared" si="27"/>
        <v>1140</v>
      </c>
      <c r="I45" s="15">
        <f>'[3]03'!J47</f>
        <v>295.02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295.02</v>
      </c>
      <c r="P45" s="18">
        <f>frq!C45</f>
        <v>1</v>
      </c>
      <c r="Q45" s="15">
        <f t="shared" si="29"/>
        <v>295.02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295.02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263.02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263.02</v>
      </c>
      <c r="AT45" s="8">
        <v>30.83</v>
      </c>
      <c r="AU45" s="8">
        <v>0</v>
      </c>
      <c r="AW45" s="208">
        <v>32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32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30.83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-1.1700000000000017</v>
      </c>
      <c r="BQ45" s="182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360</v>
      </c>
      <c r="G46" s="16">
        <f>'[3]03'!G48</f>
        <v>460</v>
      </c>
      <c r="H46" s="17">
        <f t="shared" si="27"/>
        <v>1140</v>
      </c>
      <c r="I46" s="15">
        <f>'[3]03'!J48</f>
        <v>295.02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295.02</v>
      </c>
      <c r="P46" s="18">
        <f>frq!C46</f>
        <v>1</v>
      </c>
      <c r="Q46" s="15">
        <f t="shared" si="29"/>
        <v>295.02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295.02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263.02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263.02</v>
      </c>
      <c r="AT46" s="8">
        <v>30.83</v>
      </c>
      <c r="AU46" s="8">
        <v>0</v>
      </c>
      <c r="AW46" s="208">
        <v>32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32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30.83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-1.1700000000000017</v>
      </c>
      <c r="BQ46" s="182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360</v>
      </c>
      <c r="G47" s="16">
        <f>'[3]03'!G49</f>
        <v>460</v>
      </c>
      <c r="H47" s="17">
        <f t="shared" si="27"/>
        <v>1140</v>
      </c>
      <c r="I47" s="15">
        <f>'[3]03'!J49</f>
        <v>298.02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298.02</v>
      </c>
      <c r="P47" s="18">
        <f>frq!C47</f>
        <v>1</v>
      </c>
      <c r="Q47" s="15">
        <f t="shared" si="29"/>
        <v>298.02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298.02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266.02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266.02</v>
      </c>
      <c r="AT47" s="8">
        <v>30.83</v>
      </c>
      <c r="AU47" s="8">
        <v>0</v>
      </c>
      <c r="AW47" s="208">
        <v>32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32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30.83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-1.1700000000000017</v>
      </c>
      <c r="BQ47" s="182">
        <f t="shared" si="26"/>
        <v>0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360</v>
      </c>
      <c r="G48" s="16">
        <f>'[3]03'!G50</f>
        <v>460</v>
      </c>
      <c r="H48" s="17">
        <f t="shared" si="27"/>
        <v>1140</v>
      </c>
      <c r="I48" s="15">
        <f>'[3]03'!J50</f>
        <v>299.02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299.02</v>
      </c>
      <c r="P48" s="18">
        <f>frq!C48</f>
        <v>1</v>
      </c>
      <c r="Q48" s="15">
        <f t="shared" si="29"/>
        <v>299.02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299.02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267.02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267.02</v>
      </c>
      <c r="AT48" s="8">
        <v>30.83</v>
      </c>
      <c r="AU48" s="8">
        <v>0</v>
      </c>
      <c r="AW48" s="208">
        <v>32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32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30.83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-1.1700000000000017</v>
      </c>
      <c r="BQ48" s="182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360</v>
      </c>
      <c r="G49" s="16">
        <f>'[3]03'!G51</f>
        <v>460</v>
      </c>
      <c r="H49" s="17">
        <f t="shared" si="27"/>
        <v>1140</v>
      </c>
      <c r="I49" s="15">
        <f>'[3]03'!J51</f>
        <v>270.02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270.02</v>
      </c>
      <c r="P49" s="18">
        <f>frq!C49</f>
        <v>1</v>
      </c>
      <c r="Q49" s="15">
        <f t="shared" si="29"/>
        <v>270.02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270.02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238.01999999999998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238.01999999999998</v>
      </c>
      <c r="AT49" s="8">
        <v>30.83</v>
      </c>
      <c r="AU49" s="8">
        <v>0</v>
      </c>
      <c r="AW49" s="208">
        <v>32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32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30.83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-1.1700000000000017</v>
      </c>
      <c r="BQ49" s="182">
        <f t="shared" si="26"/>
        <v>0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360</v>
      </c>
      <c r="G50" s="16">
        <f>'[3]03'!G52</f>
        <v>460</v>
      </c>
      <c r="H50" s="17">
        <f t="shared" si="27"/>
        <v>1140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5.98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5.98</v>
      </c>
      <c r="AL50" s="8">
        <f t="shared" si="31"/>
        <v>232.02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232.02</v>
      </c>
      <c r="AT50" s="8">
        <v>30.83</v>
      </c>
      <c r="AU50" s="8">
        <v>0</v>
      </c>
      <c r="AW50" s="208">
        <v>32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32</v>
      </c>
      <c r="BD50" s="208">
        <v>5.98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5.98</v>
      </c>
      <c r="BL50" s="8">
        <f t="shared" si="21"/>
        <v>30.83</v>
      </c>
      <c r="BM50" s="8">
        <f t="shared" si="22"/>
        <v>0</v>
      </c>
      <c r="BN50" s="8">
        <f t="shared" si="23"/>
        <v>32</v>
      </c>
      <c r="BO50" s="8">
        <f t="shared" si="24"/>
        <v>5.98</v>
      </c>
      <c r="BP50" s="182">
        <f t="shared" si="25"/>
        <v>-1.1700000000000017</v>
      </c>
      <c r="BQ50" s="182">
        <f t="shared" si="26"/>
        <v>-5.98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360</v>
      </c>
      <c r="G51" s="16">
        <f>'[3]03'!G53</f>
        <v>460</v>
      </c>
      <c r="H51" s="17">
        <f t="shared" si="27"/>
        <v>1140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23.49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23.49</v>
      </c>
      <c r="AL51" s="8">
        <f t="shared" si="31"/>
        <v>214.51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214.51</v>
      </c>
      <c r="AT51" s="8">
        <v>30.83</v>
      </c>
      <c r="AU51" s="8">
        <v>0</v>
      </c>
      <c r="AW51" s="208">
        <v>32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32</v>
      </c>
      <c r="BD51" s="208">
        <v>23.49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23.49</v>
      </c>
      <c r="BL51" s="8">
        <f t="shared" si="21"/>
        <v>30.83</v>
      </c>
      <c r="BM51" s="8">
        <f t="shared" si="22"/>
        <v>0</v>
      </c>
      <c r="BN51" s="8">
        <f t="shared" si="23"/>
        <v>32</v>
      </c>
      <c r="BO51" s="8">
        <f t="shared" si="24"/>
        <v>23.49</v>
      </c>
      <c r="BP51" s="182">
        <f t="shared" si="25"/>
        <v>-1.1700000000000017</v>
      </c>
      <c r="BQ51" s="182">
        <f t="shared" si="26"/>
        <v>-23.49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360</v>
      </c>
      <c r="G52" s="16">
        <f>'[3]03'!G54</f>
        <v>460</v>
      </c>
      <c r="H52" s="17">
        <f t="shared" si="27"/>
        <v>1140</v>
      </c>
      <c r="I52" s="15">
        <f>'[3]03'!J54</f>
        <v>270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23.49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23.49</v>
      </c>
      <c r="AL52" s="8">
        <f t="shared" si="31"/>
        <v>214.51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214.51</v>
      </c>
      <c r="AT52" s="8">
        <v>30.83</v>
      </c>
      <c r="AU52" s="8">
        <v>0</v>
      </c>
      <c r="AW52" s="208">
        <v>32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32</v>
      </c>
      <c r="BD52" s="208">
        <v>23.49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23.49</v>
      </c>
      <c r="BL52" s="8">
        <f t="shared" si="21"/>
        <v>30.83</v>
      </c>
      <c r="BM52" s="8">
        <f t="shared" si="22"/>
        <v>0</v>
      </c>
      <c r="BN52" s="8">
        <f t="shared" si="23"/>
        <v>32</v>
      </c>
      <c r="BO52" s="8">
        <f t="shared" si="24"/>
        <v>23.49</v>
      </c>
      <c r="BP52" s="182">
        <f t="shared" si="25"/>
        <v>-1.1700000000000017</v>
      </c>
      <c r="BQ52" s="182">
        <f t="shared" si="26"/>
        <v>-23.49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360</v>
      </c>
      <c r="G53" s="16">
        <f>'[3]03'!G55</f>
        <v>460</v>
      </c>
      <c r="H53" s="17">
        <f t="shared" si="27"/>
        <v>1140</v>
      </c>
      <c r="I53" s="15">
        <f>'[3]03'!J55</f>
        <v>295.42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295.42</v>
      </c>
      <c r="P53" s="18">
        <f>frq!C53</f>
        <v>1</v>
      </c>
      <c r="Q53" s="15">
        <f t="shared" si="29"/>
        <v>295.42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295.42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263.42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263.42</v>
      </c>
      <c r="AT53" s="8">
        <v>30.83</v>
      </c>
      <c r="AU53" s="8">
        <v>0</v>
      </c>
      <c r="AW53" s="208">
        <v>32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32</v>
      </c>
      <c r="BD53" s="208">
        <v>0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</v>
      </c>
      <c r="BL53" s="8">
        <f t="shared" si="21"/>
        <v>30.83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-1.1700000000000017</v>
      </c>
      <c r="BQ53" s="182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360</v>
      </c>
      <c r="G54" s="16">
        <f>'[3]03'!G56</f>
        <v>460</v>
      </c>
      <c r="H54" s="17">
        <f t="shared" si="27"/>
        <v>1140</v>
      </c>
      <c r="I54" s="15">
        <f>'[3]03'!J56</f>
        <v>295.42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295.42</v>
      </c>
      <c r="P54" s="18">
        <f>frq!C54</f>
        <v>1</v>
      </c>
      <c r="Q54" s="15">
        <f t="shared" si="29"/>
        <v>295.42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295.42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263.42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263.42</v>
      </c>
      <c r="AT54" s="8">
        <v>30.83</v>
      </c>
      <c r="AU54" s="8">
        <v>0</v>
      </c>
      <c r="AW54" s="208">
        <v>32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32</v>
      </c>
      <c r="BD54" s="208">
        <v>0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</v>
      </c>
      <c r="BL54" s="8">
        <f t="shared" si="21"/>
        <v>30.83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-1.1700000000000017</v>
      </c>
      <c r="BQ54" s="182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360</v>
      </c>
      <c r="G55" s="16">
        <f>'[3]03'!G57</f>
        <v>460</v>
      </c>
      <c r="H55" s="17">
        <f t="shared" si="27"/>
        <v>1140</v>
      </c>
      <c r="I55" s="15">
        <f>'[3]03'!J57</f>
        <v>282.82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282.82</v>
      </c>
      <c r="P55" s="18">
        <f>frq!C55</f>
        <v>1</v>
      </c>
      <c r="Q55" s="15">
        <f t="shared" si="29"/>
        <v>282.82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282.82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250.82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250.82</v>
      </c>
      <c r="AT55" s="8">
        <v>30.83</v>
      </c>
      <c r="AU55" s="8">
        <v>0</v>
      </c>
      <c r="AW55" s="208">
        <v>32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32</v>
      </c>
      <c r="BD55" s="208">
        <v>0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</v>
      </c>
      <c r="BL55" s="8">
        <f t="shared" si="21"/>
        <v>30.83</v>
      </c>
      <c r="BM55" s="8">
        <f t="shared" si="22"/>
        <v>0</v>
      </c>
      <c r="BN55" s="8">
        <f t="shared" si="23"/>
        <v>32</v>
      </c>
      <c r="BO55" s="8">
        <f t="shared" si="24"/>
        <v>0</v>
      </c>
      <c r="BP55" s="182">
        <f t="shared" si="25"/>
        <v>-1.1700000000000017</v>
      </c>
      <c r="BQ55" s="182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360</v>
      </c>
      <c r="G56" s="16">
        <f>'[3]03'!G58</f>
        <v>460</v>
      </c>
      <c r="H56" s="17">
        <f t="shared" si="27"/>
        <v>1140</v>
      </c>
      <c r="I56" s="15">
        <f>'[3]03'!J58</f>
        <v>290.82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290.82</v>
      </c>
      <c r="P56" s="18">
        <f>frq!C56</f>
        <v>1</v>
      </c>
      <c r="Q56" s="15">
        <f t="shared" si="29"/>
        <v>290.82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290.82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258.82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258.82</v>
      </c>
      <c r="AT56" s="8">
        <v>30.83</v>
      </c>
      <c r="AU56" s="8">
        <v>0</v>
      </c>
      <c r="AW56" s="208">
        <v>32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32</v>
      </c>
      <c r="BD56" s="208">
        <v>0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</v>
      </c>
      <c r="BL56" s="8">
        <f t="shared" si="21"/>
        <v>30.83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-1.1700000000000017</v>
      </c>
      <c r="BQ56" s="182">
        <f t="shared" si="26"/>
        <v>0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360</v>
      </c>
      <c r="G57" s="16">
        <f>'[3]03'!G59</f>
        <v>460</v>
      </c>
      <c r="H57" s="17">
        <f t="shared" si="27"/>
        <v>1140</v>
      </c>
      <c r="I57" s="15">
        <f>'[3]03'!J59</f>
        <v>292.82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292.82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292.82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292.82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260.82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260.82</v>
      </c>
      <c r="AT57" s="8">
        <v>30.83</v>
      </c>
      <c r="AU57" s="8">
        <v>30.83</v>
      </c>
      <c r="AW57" s="208">
        <v>32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32</v>
      </c>
      <c r="BD57" s="208">
        <v>0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</v>
      </c>
      <c r="BL57" s="8">
        <f t="shared" si="21"/>
        <v>30.83</v>
      </c>
      <c r="BM57" s="8">
        <f t="shared" si="22"/>
        <v>30.83</v>
      </c>
      <c r="BN57" s="8">
        <f t="shared" si="23"/>
        <v>32</v>
      </c>
      <c r="BO57" s="8">
        <f t="shared" si="24"/>
        <v>0</v>
      </c>
      <c r="BP57" s="182">
        <f t="shared" si="25"/>
        <v>-1.1700000000000017</v>
      </c>
      <c r="BQ57" s="182">
        <f t="shared" si="26"/>
        <v>30.83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360</v>
      </c>
      <c r="G58" s="16">
        <f>'[3]03'!G60</f>
        <v>460</v>
      </c>
      <c r="H58" s="17">
        <f t="shared" si="27"/>
        <v>1140</v>
      </c>
      <c r="I58" s="15">
        <f>'[3]03'!J60</f>
        <v>294.82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294.82</v>
      </c>
      <c r="P58" s="18">
        <f>frq!C58</f>
        <v>1</v>
      </c>
      <c r="Q58" s="15">
        <f t="shared" si="33"/>
        <v>294.82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294.82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262.82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262.82</v>
      </c>
      <c r="AT58" s="8">
        <v>30.83</v>
      </c>
      <c r="AU58" s="8">
        <v>30.83</v>
      </c>
      <c r="AW58" s="208">
        <v>32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32</v>
      </c>
      <c r="BD58" s="208">
        <v>0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</v>
      </c>
      <c r="BL58" s="8">
        <f t="shared" si="21"/>
        <v>30.83</v>
      </c>
      <c r="BM58" s="8">
        <f t="shared" si="22"/>
        <v>30.83</v>
      </c>
      <c r="BN58" s="8">
        <f t="shared" si="23"/>
        <v>32</v>
      </c>
      <c r="BO58" s="8">
        <f t="shared" si="24"/>
        <v>0</v>
      </c>
      <c r="BP58" s="182">
        <f t="shared" si="25"/>
        <v>-1.1700000000000017</v>
      </c>
      <c r="BQ58" s="182">
        <f t="shared" si="26"/>
        <v>30.83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360</v>
      </c>
      <c r="G59" s="16">
        <f>'[3]03'!G61</f>
        <v>460</v>
      </c>
      <c r="H59" s="17">
        <f t="shared" si="27"/>
        <v>1140</v>
      </c>
      <c r="I59" s="15">
        <f>'[3]03'!J61</f>
        <v>300.44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300.44</v>
      </c>
      <c r="P59" s="18">
        <f>frq!C59</f>
        <v>1</v>
      </c>
      <c r="Q59" s="15">
        <f t="shared" si="33"/>
        <v>300.44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300.44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268.44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268.44</v>
      </c>
      <c r="AT59" s="8">
        <v>30.83</v>
      </c>
      <c r="AU59" s="8">
        <v>30.83</v>
      </c>
      <c r="AW59" s="208">
        <v>32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32</v>
      </c>
      <c r="BD59" s="208">
        <v>0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</v>
      </c>
      <c r="BL59" s="8">
        <f t="shared" si="21"/>
        <v>30.83</v>
      </c>
      <c r="BM59" s="8">
        <f t="shared" si="22"/>
        <v>30.83</v>
      </c>
      <c r="BN59" s="8">
        <f t="shared" si="23"/>
        <v>32</v>
      </c>
      <c r="BO59" s="8">
        <f t="shared" si="24"/>
        <v>0</v>
      </c>
      <c r="BP59" s="182">
        <f t="shared" si="25"/>
        <v>-1.1700000000000017</v>
      </c>
      <c r="BQ59" s="182">
        <f t="shared" si="26"/>
        <v>30.83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360</v>
      </c>
      <c r="G60" s="16">
        <f>'[3]03'!G62</f>
        <v>460</v>
      </c>
      <c r="H60" s="17">
        <f t="shared" si="27"/>
        <v>1140</v>
      </c>
      <c r="I60" s="15">
        <f>'[3]03'!J62</f>
        <v>300.44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300.44</v>
      </c>
      <c r="P60" s="18">
        <f>frq!C60</f>
        <v>1</v>
      </c>
      <c r="Q60" s="15">
        <f t="shared" si="33"/>
        <v>300.44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300.44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268.44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268.44</v>
      </c>
      <c r="AT60" s="8">
        <v>30.83</v>
      </c>
      <c r="AU60" s="8">
        <v>30.83</v>
      </c>
      <c r="AW60" s="208">
        <v>32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32</v>
      </c>
      <c r="BD60" s="208">
        <v>0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</v>
      </c>
      <c r="BL60" s="8">
        <f t="shared" si="21"/>
        <v>30.83</v>
      </c>
      <c r="BM60" s="8">
        <f t="shared" si="22"/>
        <v>30.83</v>
      </c>
      <c r="BN60" s="8">
        <f t="shared" si="23"/>
        <v>32</v>
      </c>
      <c r="BO60" s="8">
        <f t="shared" si="24"/>
        <v>0</v>
      </c>
      <c r="BP60" s="182">
        <f t="shared" si="25"/>
        <v>-1.1700000000000017</v>
      </c>
      <c r="BQ60" s="182">
        <f t="shared" si="26"/>
        <v>30.83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360</v>
      </c>
      <c r="G61" s="16">
        <f>'[3]03'!G63</f>
        <v>460</v>
      </c>
      <c r="H61" s="17">
        <f t="shared" si="27"/>
        <v>1140</v>
      </c>
      <c r="I61" s="15">
        <f>'[3]03'!J63</f>
        <v>300.44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300.44</v>
      </c>
      <c r="P61" s="18">
        <f>frq!C61</f>
        <v>1</v>
      </c>
      <c r="Q61" s="15">
        <f t="shared" si="33"/>
        <v>300.44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300.44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268.44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268.44</v>
      </c>
      <c r="AT61" s="8">
        <v>30.83</v>
      </c>
      <c r="AU61" s="8">
        <v>30.83</v>
      </c>
      <c r="AW61" s="208">
        <v>32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32</v>
      </c>
      <c r="BD61" s="208">
        <v>0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</v>
      </c>
      <c r="BL61" s="8">
        <f t="shared" si="21"/>
        <v>30.83</v>
      </c>
      <c r="BM61" s="8">
        <f t="shared" si="22"/>
        <v>30.83</v>
      </c>
      <c r="BN61" s="8">
        <f t="shared" si="23"/>
        <v>32</v>
      </c>
      <c r="BO61" s="8">
        <f t="shared" si="24"/>
        <v>0</v>
      </c>
      <c r="BP61" s="182">
        <f t="shared" si="25"/>
        <v>-1.1700000000000017</v>
      </c>
      <c r="BQ61" s="182">
        <f t="shared" si="26"/>
        <v>30.83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360</v>
      </c>
      <c r="G62" s="16">
        <f>'[3]03'!G64</f>
        <v>460</v>
      </c>
      <c r="H62" s="17">
        <f t="shared" si="27"/>
        <v>1140</v>
      </c>
      <c r="I62" s="15">
        <f>'[3]03'!J64</f>
        <v>300.44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300.44</v>
      </c>
      <c r="P62" s="18">
        <f>frq!C62</f>
        <v>1</v>
      </c>
      <c r="Q62" s="15">
        <f t="shared" si="33"/>
        <v>300.44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300.44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268.44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268.44</v>
      </c>
      <c r="AT62" s="8">
        <v>30.83</v>
      </c>
      <c r="AU62" s="8">
        <v>30.83</v>
      </c>
      <c r="AW62" s="208">
        <v>32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32</v>
      </c>
      <c r="BD62" s="208">
        <v>0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</v>
      </c>
      <c r="BL62" s="8">
        <f t="shared" si="21"/>
        <v>30.83</v>
      </c>
      <c r="BM62" s="8">
        <f t="shared" si="22"/>
        <v>30.83</v>
      </c>
      <c r="BN62" s="8">
        <f t="shared" si="23"/>
        <v>32</v>
      </c>
      <c r="BO62" s="8">
        <f t="shared" si="24"/>
        <v>0</v>
      </c>
      <c r="BP62" s="182">
        <f t="shared" si="25"/>
        <v>-1.1700000000000017</v>
      </c>
      <c r="BQ62" s="182">
        <f t="shared" si="26"/>
        <v>30.83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360</v>
      </c>
      <c r="G63" s="16">
        <f>'[3]03'!G65</f>
        <v>460</v>
      </c>
      <c r="H63" s="17">
        <f t="shared" si="27"/>
        <v>1140</v>
      </c>
      <c r="I63" s="15">
        <f>'[3]03'!J65</f>
        <v>312.42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312.42</v>
      </c>
      <c r="P63" s="18">
        <f>frq!C63</f>
        <v>1</v>
      </c>
      <c r="Q63" s="15">
        <f t="shared" si="33"/>
        <v>312.42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312.42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280.42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280.42</v>
      </c>
      <c r="AT63" s="8">
        <v>30.83</v>
      </c>
      <c r="AU63" s="8">
        <v>30.83</v>
      </c>
      <c r="AW63" s="208">
        <v>32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32</v>
      </c>
      <c r="BD63" s="208">
        <v>0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</v>
      </c>
      <c r="BL63" s="8">
        <f t="shared" si="21"/>
        <v>30.83</v>
      </c>
      <c r="BM63" s="8">
        <f t="shared" si="22"/>
        <v>30.83</v>
      </c>
      <c r="BN63" s="8">
        <f t="shared" si="23"/>
        <v>32</v>
      </c>
      <c r="BO63" s="8">
        <f t="shared" si="24"/>
        <v>0</v>
      </c>
      <c r="BP63" s="182">
        <f t="shared" si="25"/>
        <v>-1.1700000000000017</v>
      </c>
      <c r="BQ63" s="182">
        <f t="shared" si="26"/>
        <v>30.83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360</v>
      </c>
      <c r="G64" s="16">
        <f>'[3]03'!G66</f>
        <v>460</v>
      </c>
      <c r="H64" s="17">
        <f t="shared" si="27"/>
        <v>1140</v>
      </c>
      <c r="I64" s="15">
        <f>'[3]03'!J66</f>
        <v>315.42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315.42</v>
      </c>
      <c r="P64" s="18">
        <f>frq!C64</f>
        <v>1</v>
      </c>
      <c r="Q64" s="15">
        <f t="shared" si="33"/>
        <v>315.42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315.42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283.42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283.42</v>
      </c>
      <c r="AT64" s="8">
        <v>30.83</v>
      </c>
      <c r="AU64" s="8">
        <v>30.83</v>
      </c>
      <c r="AW64" s="208">
        <v>32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32</v>
      </c>
      <c r="BD64" s="208">
        <v>0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</v>
      </c>
      <c r="BL64" s="8">
        <f t="shared" si="21"/>
        <v>30.83</v>
      </c>
      <c r="BM64" s="8">
        <f t="shared" si="22"/>
        <v>30.83</v>
      </c>
      <c r="BN64" s="8">
        <f t="shared" si="23"/>
        <v>32</v>
      </c>
      <c r="BO64" s="8">
        <f t="shared" si="24"/>
        <v>0</v>
      </c>
      <c r="BP64" s="182">
        <f t="shared" si="25"/>
        <v>-1.1700000000000017</v>
      </c>
      <c r="BQ64" s="182">
        <f t="shared" si="26"/>
        <v>30.83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360</v>
      </c>
      <c r="G65" s="16">
        <f>'[3]03'!G67</f>
        <v>460</v>
      </c>
      <c r="H65" s="17">
        <f t="shared" si="27"/>
        <v>1140</v>
      </c>
      <c r="I65" s="15">
        <f>'[3]03'!J67</f>
        <v>320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320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320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288</v>
      </c>
      <c r="AT65" s="8">
        <v>30.83</v>
      </c>
      <c r="AU65" s="8">
        <v>30.83</v>
      </c>
      <c r="AW65" s="208">
        <v>32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32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30.83</v>
      </c>
      <c r="BM65" s="8">
        <f t="shared" si="22"/>
        <v>30.83</v>
      </c>
      <c r="BN65" s="8">
        <f t="shared" si="23"/>
        <v>32</v>
      </c>
      <c r="BO65" s="8">
        <f t="shared" si="24"/>
        <v>0</v>
      </c>
      <c r="BP65" s="182">
        <f t="shared" si="25"/>
        <v>-1.1700000000000017</v>
      </c>
      <c r="BQ65" s="182">
        <f t="shared" si="26"/>
        <v>30.83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360</v>
      </c>
      <c r="G66" s="16">
        <f>'[3]03'!G68</f>
        <v>460</v>
      </c>
      <c r="H66" s="17">
        <f t="shared" si="27"/>
        <v>1140</v>
      </c>
      <c r="I66" s="15">
        <f>'[3]03'!J68</f>
        <v>320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320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320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288</v>
      </c>
      <c r="AT66" s="8">
        <v>30.83</v>
      </c>
      <c r="AU66" s="8">
        <v>30.83</v>
      </c>
      <c r="AW66" s="208">
        <v>32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32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30.83</v>
      </c>
      <c r="BM66" s="8">
        <f t="shared" si="22"/>
        <v>30.83</v>
      </c>
      <c r="BN66" s="8">
        <f t="shared" si="23"/>
        <v>32</v>
      </c>
      <c r="BO66" s="8">
        <f t="shared" si="24"/>
        <v>0</v>
      </c>
      <c r="BP66" s="182">
        <f t="shared" si="25"/>
        <v>-1.1700000000000017</v>
      </c>
      <c r="BQ66" s="182">
        <f t="shared" si="26"/>
        <v>30.83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360</v>
      </c>
      <c r="G67" s="16">
        <f>'[3]03'!G69</f>
        <v>460</v>
      </c>
      <c r="H67" s="17">
        <f t="shared" si="27"/>
        <v>1140</v>
      </c>
      <c r="I67" s="15">
        <f>'[3]03'!J69</f>
        <v>320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288</v>
      </c>
      <c r="AT67" s="8">
        <v>30.83</v>
      </c>
      <c r="AU67" s="8">
        <v>30.83</v>
      </c>
      <c r="AW67" s="208">
        <v>32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32</v>
      </c>
      <c r="BD67" s="208">
        <v>0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</v>
      </c>
      <c r="BL67" s="8">
        <f t="shared" si="21"/>
        <v>30.83</v>
      </c>
      <c r="BM67" s="8">
        <f t="shared" si="22"/>
        <v>30.83</v>
      </c>
      <c r="BN67" s="8">
        <f t="shared" si="23"/>
        <v>32</v>
      </c>
      <c r="BO67" s="8">
        <f t="shared" si="24"/>
        <v>0</v>
      </c>
      <c r="BP67" s="182">
        <f t="shared" si="25"/>
        <v>-1.1700000000000017</v>
      </c>
      <c r="BQ67" s="182">
        <f t="shared" si="26"/>
        <v>30.83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360</v>
      </c>
      <c r="G68" s="16">
        <f>'[3]03'!G70</f>
        <v>460</v>
      </c>
      <c r="H68" s="17">
        <f t="shared" si="27"/>
        <v>1140</v>
      </c>
      <c r="I68" s="15">
        <f>'[3]03'!J70</f>
        <v>320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256</v>
      </c>
      <c r="AT68" s="8">
        <v>30.83</v>
      </c>
      <c r="AU68" s="8">
        <v>30.83</v>
      </c>
      <c r="AW68" s="208">
        <v>32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32</v>
      </c>
      <c r="BD68" s="208">
        <v>32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32</v>
      </c>
      <c r="BL68" s="8">
        <f t="shared" ref="BL68:BL98" si="53">AT68</f>
        <v>30.83</v>
      </c>
      <c r="BM68" s="8">
        <f t="shared" ref="BM68:BM98" si="54">AU68</f>
        <v>30.83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-1.1700000000000017</v>
      </c>
      <c r="BQ68" s="182">
        <f t="shared" ref="BQ68:BQ98" si="58">BM68-BO68</f>
        <v>-1.1700000000000017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360</v>
      </c>
      <c r="G69" s="16">
        <f>'[3]03'!G71</f>
        <v>460</v>
      </c>
      <c r="H69" s="17">
        <f t="shared" ref="H69:H98" si="59">SUM(B69:G69)</f>
        <v>1140</v>
      </c>
      <c r="I69" s="15">
        <f>'[3]03'!J71</f>
        <v>320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30.83</v>
      </c>
      <c r="AU69" s="8">
        <v>30.83</v>
      </c>
      <c r="AW69" s="208">
        <v>32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32</v>
      </c>
      <c r="BD69" s="208">
        <v>32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32</v>
      </c>
      <c r="BL69" s="8">
        <f t="shared" si="53"/>
        <v>30.83</v>
      </c>
      <c r="BM69" s="8">
        <f t="shared" si="54"/>
        <v>30.83</v>
      </c>
      <c r="BN69" s="8">
        <f t="shared" si="55"/>
        <v>32</v>
      </c>
      <c r="BO69" s="8">
        <f t="shared" si="56"/>
        <v>32</v>
      </c>
      <c r="BP69" s="182">
        <f t="shared" si="57"/>
        <v>-1.1700000000000017</v>
      </c>
      <c r="BQ69" s="182">
        <f t="shared" si="58"/>
        <v>-1.1700000000000017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360</v>
      </c>
      <c r="G70" s="16">
        <f>'[3]03'!G72</f>
        <v>460</v>
      </c>
      <c r="H70" s="17">
        <f t="shared" si="59"/>
        <v>1140</v>
      </c>
      <c r="I70" s="15">
        <f>'[3]03'!J72</f>
        <v>320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30.83</v>
      </c>
      <c r="AU70" s="8">
        <v>30.83</v>
      </c>
      <c r="AW70" s="208">
        <v>32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32</v>
      </c>
      <c r="BD70" s="208">
        <v>32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32</v>
      </c>
      <c r="BL70" s="8">
        <f t="shared" si="53"/>
        <v>30.83</v>
      </c>
      <c r="BM70" s="8">
        <f t="shared" si="54"/>
        <v>30.83</v>
      </c>
      <c r="BN70" s="8">
        <f t="shared" si="55"/>
        <v>32</v>
      </c>
      <c r="BO70" s="8">
        <f t="shared" si="56"/>
        <v>32</v>
      </c>
      <c r="BP70" s="182">
        <f t="shared" si="57"/>
        <v>-1.1700000000000017</v>
      </c>
      <c r="BQ70" s="182">
        <f t="shared" si="58"/>
        <v>-1.1700000000000017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360</v>
      </c>
      <c r="G71" s="16">
        <f>'[3]03'!G73</f>
        <v>460</v>
      </c>
      <c r="H71" s="17">
        <f t="shared" si="59"/>
        <v>1140</v>
      </c>
      <c r="I71" s="15">
        <f>'[3]03'!J73</f>
        <v>320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30.83</v>
      </c>
      <c r="AU71" s="8">
        <v>30.83</v>
      </c>
      <c r="AW71" s="208">
        <v>32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32</v>
      </c>
      <c r="BD71" s="208">
        <v>32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32</v>
      </c>
      <c r="BL71" s="8">
        <f t="shared" si="53"/>
        <v>30.83</v>
      </c>
      <c r="BM71" s="8">
        <f t="shared" si="54"/>
        <v>30.83</v>
      </c>
      <c r="BN71" s="8">
        <f t="shared" si="55"/>
        <v>32</v>
      </c>
      <c r="BO71" s="8">
        <f t="shared" si="56"/>
        <v>32</v>
      </c>
      <c r="BP71" s="182">
        <f t="shared" si="57"/>
        <v>-1.1700000000000017</v>
      </c>
      <c r="BQ71" s="182">
        <f t="shared" si="58"/>
        <v>-1.1700000000000017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360</v>
      </c>
      <c r="G72" s="16">
        <f>'[3]03'!G74</f>
        <v>460</v>
      </c>
      <c r="H72" s="17">
        <f t="shared" si="59"/>
        <v>1140</v>
      </c>
      <c r="I72" s="15">
        <f>'[3]03'!J74</f>
        <v>320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30.83</v>
      </c>
      <c r="AU72" s="8">
        <v>30.83</v>
      </c>
      <c r="AW72" s="208">
        <v>32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32</v>
      </c>
      <c r="BD72" s="208">
        <v>32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32</v>
      </c>
      <c r="BL72" s="8">
        <f t="shared" si="53"/>
        <v>30.83</v>
      </c>
      <c r="BM72" s="8">
        <f t="shared" si="54"/>
        <v>30.83</v>
      </c>
      <c r="BN72" s="8">
        <f t="shared" si="55"/>
        <v>32</v>
      </c>
      <c r="BO72" s="8">
        <f t="shared" si="56"/>
        <v>32</v>
      </c>
      <c r="BP72" s="182">
        <f t="shared" si="57"/>
        <v>-1.1700000000000017</v>
      </c>
      <c r="BQ72" s="182">
        <f t="shared" si="58"/>
        <v>-1.1700000000000017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360</v>
      </c>
      <c r="G73" s="16">
        <f>'[3]03'!G75</f>
        <v>460</v>
      </c>
      <c r="H73" s="17">
        <f t="shared" si="59"/>
        <v>1140</v>
      </c>
      <c r="I73" s="15">
        <f>'[3]03'!J75</f>
        <v>320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30.83</v>
      </c>
      <c r="AU73" s="8">
        <v>30.83</v>
      </c>
      <c r="AW73" s="208">
        <v>32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32</v>
      </c>
      <c r="BD73" s="208">
        <v>32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32</v>
      </c>
      <c r="BL73" s="8">
        <f t="shared" si="53"/>
        <v>30.83</v>
      </c>
      <c r="BM73" s="8">
        <f t="shared" si="54"/>
        <v>30.83</v>
      </c>
      <c r="BN73" s="8">
        <f t="shared" si="55"/>
        <v>32</v>
      </c>
      <c r="BO73" s="8">
        <f t="shared" si="56"/>
        <v>32</v>
      </c>
      <c r="BP73" s="182">
        <f t="shared" si="57"/>
        <v>-1.1700000000000017</v>
      </c>
      <c r="BQ73" s="182">
        <f t="shared" si="58"/>
        <v>-1.1700000000000017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360</v>
      </c>
      <c r="G74" s="16">
        <f>'[3]03'!G76</f>
        <v>460</v>
      </c>
      <c r="H74" s="17">
        <f t="shared" si="59"/>
        <v>1140</v>
      </c>
      <c r="I74" s="15">
        <f>'[3]03'!J76</f>
        <v>320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0</v>
      </c>
      <c r="AU74" s="8">
        <v>30.83</v>
      </c>
      <c r="AW74" s="208">
        <v>32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32</v>
      </c>
      <c r="BD74" s="208">
        <v>32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32</v>
      </c>
      <c r="BL74" s="8">
        <f t="shared" si="53"/>
        <v>0</v>
      </c>
      <c r="BM74" s="8">
        <f t="shared" si="54"/>
        <v>30.83</v>
      </c>
      <c r="BN74" s="8">
        <f t="shared" si="55"/>
        <v>32</v>
      </c>
      <c r="BO74" s="8">
        <f t="shared" si="56"/>
        <v>32</v>
      </c>
      <c r="BP74" s="182">
        <f t="shared" si="57"/>
        <v>-32</v>
      </c>
      <c r="BQ74" s="182">
        <f t="shared" si="58"/>
        <v>-1.1700000000000017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360</v>
      </c>
      <c r="G75" s="16">
        <f>'[3]03'!G77</f>
        <v>460</v>
      </c>
      <c r="H75" s="17">
        <f t="shared" si="59"/>
        <v>1140</v>
      </c>
      <c r="I75" s="15">
        <f>'[3]03'!J77</f>
        <v>320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0</v>
      </c>
      <c r="AU75" s="8">
        <v>30.83</v>
      </c>
      <c r="AW75" s="208">
        <v>32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32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0</v>
      </c>
      <c r="BM75" s="8">
        <f t="shared" si="54"/>
        <v>30.83</v>
      </c>
      <c r="BN75" s="8">
        <f t="shared" si="55"/>
        <v>32</v>
      </c>
      <c r="BO75" s="8">
        <f t="shared" si="56"/>
        <v>32</v>
      </c>
      <c r="BP75" s="182">
        <f t="shared" si="57"/>
        <v>-32</v>
      </c>
      <c r="BQ75" s="182">
        <f t="shared" si="58"/>
        <v>-1.1700000000000017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360</v>
      </c>
      <c r="G76" s="16">
        <f>'[3]03'!G78</f>
        <v>460</v>
      </c>
      <c r="H76" s="17">
        <f t="shared" si="59"/>
        <v>1140</v>
      </c>
      <c r="I76" s="15">
        <f>'[3]03'!J78</f>
        <v>320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0</v>
      </c>
      <c r="AU76" s="8">
        <v>30.83</v>
      </c>
      <c r="AW76" s="208">
        <v>32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32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0</v>
      </c>
      <c r="BM76" s="8">
        <f t="shared" si="54"/>
        <v>30.83</v>
      </c>
      <c r="BN76" s="8">
        <f t="shared" si="55"/>
        <v>32</v>
      </c>
      <c r="BO76" s="8">
        <f t="shared" si="56"/>
        <v>32</v>
      </c>
      <c r="BP76" s="182">
        <f t="shared" si="57"/>
        <v>-32</v>
      </c>
      <c r="BQ76" s="182">
        <f t="shared" si="58"/>
        <v>-1.1700000000000017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360</v>
      </c>
      <c r="G77" s="16">
        <f>'[3]03'!G79</f>
        <v>460</v>
      </c>
      <c r="H77" s="17">
        <f t="shared" si="59"/>
        <v>1140</v>
      </c>
      <c r="I77" s="15">
        <f>'[3]03'!J79</f>
        <v>320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0</v>
      </c>
      <c r="AU77" s="8">
        <v>30.83</v>
      </c>
      <c r="AW77" s="208">
        <v>32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32</v>
      </c>
      <c r="BD77" s="208">
        <v>32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32</v>
      </c>
      <c r="BL77" s="8">
        <f t="shared" si="53"/>
        <v>0</v>
      </c>
      <c r="BM77" s="8">
        <f t="shared" si="54"/>
        <v>30.83</v>
      </c>
      <c r="BN77" s="8">
        <f t="shared" si="55"/>
        <v>32</v>
      </c>
      <c r="BO77" s="8">
        <f t="shared" si="56"/>
        <v>32</v>
      </c>
      <c r="BP77" s="182">
        <f t="shared" si="57"/>
        <v>-32</v>
      </c>
      <c r="BQ77" s="182">
        <f t="shared" si="58"/>
        <v>-1.1700000000000017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360</v>
      </c>
      <c r="G78" s="16">
        <f>'[3]03'!G80</f>
        <v>460</v>
      </c>
      <c r="H78" s="17">
        <f t="shared" si="59"/>
        <v>1140</v>
      </c>
      <c r="I78" s="15">
        <f>'[3]03'!J80</f>
        <v>320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0</v>
      </c>
      <c r="AU78" s="8">
        <v>30.83</v>
      </c>
      <c r="AW78" s="208">
        <v>32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32</v>
      </c>
      <c r="BD78" s="208">
        <v>32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32</v>
      </c>
      <c r="BL78" s="8">
        <f t="shared" si="53"/>
        <v>0</v>
      </c>
      <c r="BM78" s="8">
        <f t="shared" si="54"/>
        <v>30.83</v>
      </c>
      <c r="BN78" s="8">
        <f t="shared" si="55"/>
        <v>32</v>
      </c>
      <c r="BO78" s="8">
        <f t="shared" si="56"/>
        <v>32</v>
      </c>
      <c r="BP78" s="182">
        <f t="shared" si="57"/>
        <v>-32</v>
      </c>
      <c r="BQ78" s="182">
        <f t="shared" si="58"/>
        <v>-1.1700000000000017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360</v>
      </c>
      <c r="G79" s="16">
        <f>'[3]03'!G81</f>
        <v>460</v>
      </c>
      <c r="H79" s="17">
        <f t="shared" si="59"/>
        <v>1140</v>
      </c>
      <c r="I79" s="15">
        <f>'[3]03'!J81</f>
        <v>320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0</v>
      </c>
      <c r="AU79" s="8">
        <v>30.83</v>
      </c>
      <c r="AW79" s="208">
        <v>32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32</v>
      </c>
      <c r="BD79" s="208">
        <v>32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32</v>
      </c>
      <c r="BL79" s="8">
        <f t="shared" si="53"/>
        <v>0</v>
      </c>
      <c r="BM79" s="8">
        <f t="shared" si="54"/>
        <v>30.83</v>
      </c>
      <c r="BN79" s="8">
        <f t="shared" si="55"/>
        <v>32</v>
      </c>
      <c r="BO79" s="8">
        <f t="shared" si="56"/>
        <v>32</v>
      </c>
      <c r="BP79" s="182">
        <f t="shared" si="57"/>
        <v>-32</v>
      </c>
      <c r="BQ79" s="182">
        <f t="shared" si="58"/>
        <v>-1.1700000000000017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360</v>
      </c>
      <c r="G80" s="16">
        <f>'[3]03'!G82</f>
        <v>460</v>
      </c>
      <c r="H80" s="17">
        <f t="shared" si="59"/>
        <v>1140</v>
      </c>
      <c r="I80" s="15">
        <f>'[3]03'!J82</f>
        <v>320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0</v>
      </c>
      <c r="AU80" s="8">
        <v>30.83</v>
      </c>
      <c r="AW80" s="208">
        <v>32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32</v>
      </c>
      <c r="BD80" s="208">
        <v>32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32</v>
      </c>
      <c r="BL80" s="8">
        <f t="shared" si="53"/>
        <v>0</v>
      </c>
      <c r="BM80" s="8">
        <f t="shared" si="54"/>
        <v>30.83</v>
      </c>
      <c r="BN80" s="8">
        <f t="shared" si="55"/>
        <v>32</v>
      </c>
      <c r="BO80" s="8">
        <f t="shared" si="56"/>
        <v>32</v>
      </c>
      <c r="BP80" s="182">
        <f t="shared" si="57"/>
        <v>-32</v>
      </c>
      <c r="BQ80" s="182">
        <f t="shared" si="58"/>
        <v>-1.1700000000000017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360</v>
      </c>
      <c r="G81" s="16">
        <f>'[3]03'!G83</f>
        <v>460</v>
      </c>
      <c r="H81" s="17">
        <f t="shared" si="59"/>
        <v>1140</v>
      </c>
      <c r="I81" s="15">
        <f>'[3]03'!J83</f>
        <v>320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0</v>
      </c>
      <c r="AU81" s="8">
        <v>30.83</v>
      </c>
      <c r="AW81" s="208">
        <v>32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32</v>
      </c>
      <c r="BD81" s="208">
        <v>32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32</v>
      </c>
      <c r="BL81" s="8">
        <f t="shared" si="53"/>
        <v>0</v>
      </c>
      <c r="BM81" s="8">
        <f t="shared" si="54"/>
        <v>30.83</v>
      </c>
      <c r="BN81" s="8">
        <f t="shared" si="55"/>
        <v>32</v>
      </c>
      <c r="BO81" s="8">
        <f t="shared" si="56"/>
        <v>32</v>
      </c>
      <c r="BP81" s="182">
        <f t="shared" si="57"/>
        <v>-32</v>
      </c>
      <c r="BQ81" s="182">
        <f t="shared" si="58"/>
        <v>-1.1700000000000017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360</v>
      </c>
      <c r="G82" s="16">
        <f>'[3]03'!G84</f>
        <v>460</v>
      </c>
      <c r="H82" s="17">
        <f t="shared" si="59"/>
        <v>1140</v>
      </c>
      <c r="I82" s="15">
        <f>'[3]03'!J84</f>
        <v>320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0</v>
      </c>
      <c r="AU82" s="8">
        <v>30.83</v>
      </c>
      <c r="AW82" s="208">
        <v>32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32</v>
      </c>
      <c r="BD82" s="208">
        <v>32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32</v>
      </c>
      <c r="BL82" s="8">
        <f t="shared" si="53"/>
        <v>0</v>
      </c>
      <c r="BM82" s="8">
        <f t="shared" si="54"/>
        <v>30.83</v>
      </c>
      <c r="BN82" s="8">
        <f t="shared" si="55"/>
        <v>32</v>
      </c>
      <c r="BO82" s="8">
        <f t="shared" si="56"/>
        <v>32</v>
      </c>
      <c r="BP82" s="182">
        <f t="shared" si="57"/>
        <v>-32</v>
      </c>
      <c r="BQ82" s="182">
        <f t="shared" si="58"/>
        <v>-1.1700000000000017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360</v>
      </c>
      <c r="G83" s="16">
        <f>'[3]03'!G85</f>
        <v>460</v>
      </c>
      <c r="H83" s="17">
        <f t="shared" si="59"/>
        <v>1140</v>
      </c>
      <c r="I83" s="15">
        <f>'[3]03'!J85</f>
        <v>320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0</v>
      </c>
      <c r="AU83" s="8">
        <v>30.83</v>
      </c>
      <c r="AW83" s="208">
        <v>32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32</v>
      </c>
      <c r="BD83" s="208">
        <v>32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32</v>
      </c>
      <c r="BL83" s="8">
        <f t="shared" si="53"/>
        <v>0</v>
      </c>
      <c r="BM83" s="8">
        <f t="shared" si="54"/>
        <v>30.83</v>
      </c>
      <c r="BN83" s="8">
        <f t="shared" si="55"/>
        <v>32</v>
      </c>
      <c r="BO83" s="8">
        <f t="shared" si="56"/>
        <v>32</v>
      </c>
      <c r="BP83" s="182">
        <f t="shared" si="57"/>
        <v>-32</v>
      </c>
      <c r="BQ83" s="182">
        <f t="shared" si="58"/>
        <v>-1.1700000000000017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360</v>
      </c>
      <c r="G84" s="16">
        <f>'[3]03'!G86</f>
        <v>460</v>
      </c>
      <c r="H84" s="17">
        <f t="shared" si="59"/>
        <v>1140</v>
      </c>
      <c r="I84" s="15">
        <f>'[3]03'!J86</f>
        <v>320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0</v>
      </c>
      <c r="AU84" s="8">
        <v>30.83</v>
      </c>
      <c r="AW84" s="208">
        <v>32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32</v>
      </c>
      <c r="BD84" s="208">
        <v>32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32</v>
      </c>
      <c r="BL84" s="8">
        <f t="shared" si="53"/>
        <v>0</v>
      </c>
      <c r="BM84" s="8">
        <f t="shared" si="54"/>
        <v>30.83</v>
      </c>
      <c r="BN84" s="8">
        <f t="shared" si="55"/>
        <v>32</v>
      </c>
      <c r="BO84" s="8">
        <f t="shared" si="56"/>
        <v>32</v>
      </c>
      <c r="BP84" s="182">
        <f t="shared" si="57"/>
        <v>-32</v>
      </c>
      <c r="BQ84" s="182">
        <f t="shared" si="58"/>
        <v>-1.1700000000000017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360</v>
      </c>
      <c r="G85" s="16">
        <f>'[3]03'!G87</f>
        <v>460</v>
      </c>
      <c r="H85" s="17">
        <f t="shared" si="59"/>
        <v>1140</v>
      </c>
      <c r="I85" s="15">
        <f>'[3]03'!J87</f>
        <v>315.02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315.02</v>
      </c>
      <c r="P85" s="18">
        <f>frq!C85</f>
        <v>1</v>
      </c>
      <c r="Q85" s="15">
        <f t="shared" si="33"/>
        <v>315.02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315.02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283.02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283.02</v>
      </c>
      <c r="AT85" s="8">
        <v>0</v>
      </c>
      <c r="AU85" s="8">
        <v>30.83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32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32</v>
      </c>
      <c r="BL85" s="8">
        <f t="shared" si="53"/>
        <v>0</v>
      </c>
      <c r="BM85" s="8">
        <f t="shared" si="54"/>
        <v>30.83</v>
      </c>
      <c r="BN85" s="8">
        <f t="shared" si="55"/>
        <v>0</v>
      </c>
      <c r="BO85" s="8">
        <f t="shared" si="56"/>
        <v>32</v>
      </c>
      <c r="BP85" s="182">
        <f t="shared" si="57"/>
        <v>0</v>
      </c>
      <c r="BQ85" s="182">
        <f t="shared" si="58"/>
        <v>-1.1700000000000017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360</v>
      </c>
      <c r="G86" s="16">
        <f>'[3]03'!G88</f>
        <v>460</v>
      </c>
      <c r="H86" s="17">
        <f t="shared" si="59"/>
        <v>1140</v>
      </c>
      <c r="I86" s="15">
        <f>'[3]03'!J88</f>
        <v>315.02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315.02</v>
      </c>
      <c r="P86" s="18">
        <f>frq!C86</f>
        <v>1</v>
      </c>
      <c r="Q86" s="15">
        <f t="shared" si="33"/>
        <v>315.02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315.02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283.02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283.02</v>
      </c>
      <c r="AT86" s="8">
        <v>0</v>
      </c>
      <c r="AU86" s="8">
        <v>0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32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32</v>
      </c>
      <c r="BP86" s="182">
        <f t="shared" si="57"/>
        <v>0</v>
      </c>
      <c r="BQ86" s="182">
        <f t="shared" si="58"/>
        <v>-32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360</v>
      </c>
      <c r="G87" s="16">
        <f>'[3]03'!G89</f>
        <v>460</v>
      </c>
      <c r="H87" s="17">
        <f t="shared" si="59"/>
        <v>1140</v>
      </c>
      <c r="I87" s="15">
        <f>'[3]03'!J89</f>
        <v>315.02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315.02</v>
      </c>
      <c r="P87" s="18">
        <f>frq!C87</f>
        <v>1</v>
      </c>
      <c r="Q87" s="15">
        <f t="shared" si="33"/>
        <v>315.02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315.02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283.02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283.02</v>
      </c>
      <c r="AT87" s="8">
        <v>0</v>
      </c>
      <c r="AU87" s="8">
        <v>0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32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32</v>
      </c>
      <c r="BP87" s="182">
        <f t="shared" si="57"/>
        <v>0</v>
      </c>
      <c r="BQ87" s="182">
        <f t="shared" si="58"/>
        <v>-32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360</v>
      </c>
      <c r="G88" s="16">
        <f>'[3]03'!G90</f>
        <v>460</v>
      </c>
      <c r="H88" s="17">
        <f t="shared" si="59"/>
        <v>1140</v>
      </c>
      <c r="I88" s="15">
        <f>'[3]03'!J90</f>
        <v>320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288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32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32</v>
      </c>
      <c r="BP88" s="182">
        <f t="shared" si="57"/>
        <v>0</v>
      </c>
      <c r="BQ88" s="182">
        <f t="shared" si="58"/>
        <v>-32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360</v>
      </c>
      <c r="G89" s="16">
        <f>'[3]03'!G91</f>
        <v>460</v>
      </c>
      <c r="H89" s="17">
        <f t="shared" si="59"/>
        <v>1140</v>
      </c>
      <c r="I89" s="15">
        <f>'[3]03'!J91</f>
        <v>320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288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32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32</v>
      </c>
      <c r="BP89" s="182">
        <f t="shared" si="57"/>
        <v>0</v>
      </c>
      <c r="BQ89" s="182">
        <f t="shared" si="58"/>
        <v>-32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360</v>
      </c>
      <c r="G90" s="16">
        <f>'[3]03'!G92</f>
        <v>460</v>
      </c>
      <c r="H90" s="17">
        <f t="shared" si="59"/>
        <v>1140</v>
      </c>
      <c r="I90" s="15">
        <f>'[3]03'!J92</f>
        <v>319.02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319.02</v>
      </c>
      <c r="P90" s="18">
        <f>frq!C90</f>
        <v>1</v>
      </c>
      <c r="Q90" s="15">
        <f t="shared" si="33"/>
        <v>319.02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319.02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287.02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287.02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32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32</v>
      </c>
      <c r="BP90" s="182">
        <f t="shared" si="57"/>
        <v>0</v>
      </c>
      <c r="BQ90" s="182">
        <f t="shared" si="58"/>
        <v>-32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360</v>
      </c>
      <c r="G91" s="16">
        <f>'[3]03'!G93</f>
        <v>460</v>
      </c>
      <c r="H91" s="17">
        <f t="shared" si="59"/>
        <v>1140</v>
      </c>
      <c r="I91" s="15">
        <f>'[3]03'!J93</f>
        <v>320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320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320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288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288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32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32</v>
      </c>
      <c r="BP91" s="182">
        <f t="shared" si="57"/>
        <v>0</v>
      </c>
      <c r="BQ91" s="182">
        <f t="shared" si="58"/>
        <v>-32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360</v>
      </c>
      <c r="G92" s="16">
        <f>'[3]03'!G94</f>
        <v>460</v>
      </c>
      <c r="H92" s="17">
        <f t="shared" si="59"/>
        <v>1140</v>
      </c>
      <c r="I92" s="15">
        <f>'[3]03'!J94</f>
        <v>320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320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320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288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288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32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32</v>
      </c>
      <c r="BP92" s="182">
        <f t="shared" si="57"/>
        <v>0</v>
      </c>
      <c r="BQ92" s="182">
        <f t="shared" si="58"/>
        <v>-32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360</v>
      </c>
      <c r="G93" s="16">
        <f>'[3]03'!G95</f>
        <v>460</v>
      </c>
      <c r="H93" s="17">
        <f t="shared" si="59"/>
        <v>1140</v>
      </c>
      <c r="I93" s="15">
        <f>'[3]03'!J95</f>
        <v>320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320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320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288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288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32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32</v>
      </c>
      <c r="BP93" s="182">
        <f t="shared" si="57"/>
        <v>0</v>
      </c>
      <c r="BQ93" s="182">
        <f t="shared" si="58"/>
        <v>-32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360</v>
      </c>
      <c r="G94" s="16">
        <f>'[3]03'!G96</f>
        <v>460</v>
      </c>
      <c r="H94" s="17">
        <f t="shared" si="59"/>
        <v>1140</v>
      </c>
      <c r="I94" s="15">
        <f>'[3]03'!J96</f>
        <v>320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320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320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288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288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32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32</v>
      </c>
      <c r="BP94" s="182">
        <f t="shared" si="57"/>
        <v>0</v>
      </c>
      <c r="BQ94" s="182">
        <f t="shared" si="58"/>
        <v>-32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360</v>
      </c>
      <c r="G95" s="16">
        <f>'[3]03'!G97</f>
        <v>460</v>
      </c>
      <c r="H95" s="17">
        <f t="shared" si="59"/>
        <v>1140</v>
      </c>
      <c r="I95" s="15">
        <f>'[3]03'!J97</f>
        <v>300.64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300.64</v>
      </c>
      <c r="P95" s="18">
        <f>frq!C95</f>
        <v>1</v>
      </c>
      <c r="Q95" s="15">
        <f t="shared" si="33"/>
        <v>300.64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300.64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300.64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300.64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360</v>
      </c>
      <c r="G96" s="16">
        <f>'[3]03'!G98</f>
        <v>460</v>
      </c>
      <c r="H96" s="17">
        <f t="shared" si="59"/>
        <v>1140</v>
      </c>
      <c r="I96" s="15">
        <f>'[3]03'!J98</f>
        <v>300.64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300.64</v>
      </c>
      <c r="P96" s="18">
        <f>frq!C96</f>
        <v>1</v>
      </c>
      <c r="Q96" s="15">
        <f t="shared" si="33"/>
        <v>300.64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300.64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300.64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300.64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360</v>
      </c>
      <c r="G97" s="16">
        <f>'[3]03'!G99</f>
        <v>460</v>
      </c>
      <c r="H97" s="17">
        <f t="shared" si="59"/>
        <v>1140</v>
      </c>
      <c r="I97" s="15">
        <f>'[3]03'!J99</f>
        <v>300.64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300.64</v>
      </c>
      <c r="P97" s="18">
        <f>frq!C97</f>
        <v>1</v>
      </c>
      <c r="Q97" s="15">
        <f t="shared" si="33"/>
        <v>300.64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300.64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300.64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300.64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360</v>
      </c>
      <c r="G98" s="16">
        <f>'[3]03'!G100</f>
        <v>460</v>
      </c>
      <c r="H98" s="17">
        <f t="shared" si="59"/>
        <v>1140</v>
      </c>
      <c r="I98" s="15">
        <f>'[3]03'!J100</f>
        <v>300.64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300.64</v>
      </c>
      <c r="P98" s="18">
        <f>frq!C98</f>
        <v>1</v>
      </c>
      <c r="Q98" s="15">
        <f t="shared" si="33"/>
        <v>300.64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300.64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300.64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300.64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7.2533749999999984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7.2533749999999984</v>
      </c>
      <c r="P99" s="15">
        <f t="shared" si="62"/>
        <v>2.4E-2</v>
      </c>
      <c r="Q99" s="15">
        <f t="shared" si="62"/>
        <v>7.2533749999999984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7.2533749999999984</v>
      </c>
      <c r="X99" s="15">
        <f t="shared" si="62"/>
        <v>0.49796500000000005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0.49796500000000005</v>
      </c>
      <c r="AE99" s="15">
        <f t="shared" si="62"/>
        <v>0.42320500000000005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0.42320500000000005</v>
      </c>
      <c r="AL99" s="15">
        <f t="shared" si="62"/>
        <v>6.332205000000001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6.332205000000001</v>
      </c>
      <c r="AS99" s="15">
        <f t="shared" si="62"/>
        <v>0</v>
      </c>
      <c r="AT99" s="15">
        <f t="shared" si="62"/>
        <v>0.50989749999999956</v>
      </c>
      <c r="AU99" s="15">
        <f t="shared" si="62"/>
        <v>0.48062499999999952</v>
      </c>
      <c r="AV99" s="15">
        <f t="shared" si="62"/>
        <v>0</v>
      </c>
      <c r="AW99" s="15">
        <f t="shared" si="62"/>
        <v>0.49796500000000005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0.49796500000000005</v>
      </c>
      <c r="BD99" s="15">
        <f t="shared" si="62"/>
        <v>0.42320500000000005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0.42320500000000005</v>
      </c>
      <c r="BK99" s="15"/>
      <c r="BL99" s="15">
        <f t="shared" si="63"/>
        <v>0.50989749999999956</v>
      </c>
      <c r="BM99" s="15">
        <f t="shared" si="63"/>
        <v>0.48062499999999952</v>
      </c>
      <c r="BN99" s="15">
        <f t="shared" si="63"/>
        <v>0.49796500000000005</v>
      </c>
      <c r="BO99" s="15">
        <f t="shared" si="63"/>
        <v>0.42320500000000005</v>
      </c>
      <c r="BP99" s="15">
        <f t="shared" si="63"/>
        <v>1.193249999999982E-2</v>
      </c>
      <c r="BQ99" s="15">
        <f t="shared" si="63"/>
        <v>5.7420000000000103E-2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44988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44988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14.76</v>
      </c>
      <c r="J3">
        <f>BYPL_EOD!AC3+BYPL_EOD!AD3</f>
        <v>8.4</v>
      </c>
      <c r="K3">
        <f>MES_EOD!AC3+MES_EOD!AD3</f>
        <v>0</v>
      </c>
      <c r="L3">
        <f>NDMC_EOD!AC3+NDMC_EOD!AD3</f>
        <v>2.04</v>
      </c>
      <c r="M3">
        <f>TPDDL_EOD!AC3+TPDDL_EOD!AD3</f>
        <v>11.81</v>
      </c>
      <c r="N3">
        <f t="shared" ref="N3:N66" si="0">SUM(I3:M3)</f>
        <v>37.01</v>
      </c>
      <c r="O3" s="154">
        <f t="shared" ref="O3:O66" si="1">G3-N3</f>
        <v>-0.40999999999999659</v>
      </c>
      <c r="P3">
        <v>14.596487435828156</v>
      </c>
      <c r="Q3">
        <v>8.3069440691704948</v>
      </c>
      <c r="R3">
        <v>0</v>
      </c>
      <c r="S3">
        <v>2.0174007025128344</v>
      </c>
      <c r="T3">
        <v>11.679167792488519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14.76</v>
      </c>
      <c r="J4">
        <f>BYPL_EOD!AC4+BYPL_EOD!AD4</f>
        <v>8.4</v>
      </c>
      <c r="K4">
        <f>MES_EOD!AC4+MES_EOD!AD4</f>
        <v>0</v>
      </c>
      <c r="L4">
        <f>NDMC_EOD!AC4+NDMC_EOD!AD4</f>
        <v>2.04</v>
      </c>
      <c r="M4">
        <f>TPDDL_EOD!AC4+TPDDL_EOD!AD4</f>
        <v>11.81</v>
      </c>
      <c r="N4">
        <f t="shared" si="0"/>
        <v>37.01</v>
      </c>
      <c r="O4" s="154">
        <f t="shared" si="1"/>
        <v>-0.40999999999999659</v>
      </c>
      <c r="P4">
        <v>14.596487435828156</v>
      </c>
      <c r="Q4">
        <v>8.3069440691704948</v>
      </c>
      <c r="R4">
        <v>0</v>
      </c>
      <c r="S4">
        <v>2.0174007025128344</v>
      </c>
      <c r="T4">
        <v>11.679167792488519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14.76</v>
      </c>
      <c r="J5">
        <f>BYPL_EOD!AC5+BYPL_EOD!AD5</f>
        <v>8.4</v>
      </c>
      <c r="K5">
        <f>MES_EOD!AC5+MES_EOD!AD5</f>
        <v>0</v>
      </c>
      <c r="L5">
        <f>NDMC_EOD!AC5+NDMC_EOD!AD5</f>
        <v>2.04</v>
      </c>
      <c r="M5">
        <f>TPDDL_EOD!AC5+TPDDL_EOD!AD5</f>
        <v>11.81</v>
      </c>
      <c r="N5">
        <f t="shared" si="0"/>
        <v>37.01</v>
      </c>
      <c r="O5" s="154">
        <f t="shared" si="1"/>
        <v>-0.40999999999999659</v>
      </c>
      <c r="P5">
        <v>14.596487435828156</v>
      </c>
      <c r="Q5">
        <v>8.3069440691704948</v>
      </c>
      <c r="R5">
        <v>0</v>
      </c>
      <c r="S5">
        <v>2.0174007025128344</v>
      </c>
      <c r="T5">
        <v>11.679167792488519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14.76</v>
      </c>
      <c r="J6">
        <f>BYPL_EOD!AC6+BYPL_EOD!AD6</f>
        <v>8.4</v>
      </c>
      <c r="K6">
        <f>MES_EOD!AC6+MES_EOD!AD6</f>
        <v>0</v>
      </c>
      <c r="L6">
        <f>NDMC_EOD!AC6+NDMC_EOD!AD6</f>
        <v>2.04</v>
      </c>
      <c r="M6">
        <f>TPDDL_EOD!AC6+TPDDL_EOD!AD6</f>
        <v>11.81</v>
      </c>
      <c r="N6">
        <f t="shared" si="0"/>
        <v>37.01</v>
      </c>
      <c r="O6" s="154">
        <f t="shared" si="1"/>
        <v>-0.40999999999999659</v>
      </c>
      <c r="P6">
        <v>14.596487435828156</v>
      </c>
      <c r="Q6">
        <v>8.3069440691704948</v>
      </c>
      <c r="R6">
        <v>0</v>
      </c>
      <c r="S6">
        <v>2.0174007025128344</v>
      </c>
      <c r="T6">
        <v>11.679167792488519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14.76</v>
      </c>
      <c r="J7">
        <f>BYPL_EOD!AC7+BYPL_EOD!AD7</f>
        <v>8.4</v>
      </c>
      <c r="K7">
        <f>MES_EOD!AC7+MES_EOD!AD7</f>
        <v>0</v>
      </c>
      <c r="L7">
        <f>NDMC_EOD!AC7+NDMC_EOD!AD7</f>
        <v>2.04</v>
      </c>
      <c r="M7">
        <f>TPDDL_EOD!AC7+TPDDL_EOD!AD7</f>
        <v>11.81</v>
      </c>
      <c r="N7">
        <f t="shared" si="0"/>
        <v>37.01</v>
      </c>
      <c r="O7" s="154">
        <f t="shared" si="1"/>
        <v>-0.40999999999999659</v>
      </c>
      <c r="P7">
        <v>14.596487435828156</v>
      </c>
      <c r="Q7">
        <v>8.3069440691704948</v>
      </c>
      <c r="R7">
        <v>0</v>
      </c>
      <c r="S7">
        <v>2.0174007025128344</v>
      </c>
      <c r="T7">
        <v>11.679167792488519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14.76</v>
      </c>
      <c r="J8">
        <f>BYPL_EOD!AC8+BYPL_EOD!AD8</f>
        <v>8.4</v>
      </c>
      <c r="K8">
        <f>MES_EOD!AC8+MES_EOD!AD8</f>
        <v>0</v>
      </c>
      <c r="L8">
        <f>NDMC_EOD!AC8+NDMC_EOD!AD8</f>
        <v>2.04</v>
      </c>
      <c r="M8">
        <f>TPDDL_EOD!AC8+TPDDL_EOD!AD8</f>
        <v>11.81</v>
      </c>
      <c r="N8">
        <f t="shared" si="0"/>
        <v>37.01</v>
      </c>
      <c r="O8" s="154">
        <f t="shared" si="1"/>
        <v>-0.40999999999999659</v>
      </c>
      <c r="P8">
        <v>14.596487435828156</v>
      </c>
      <c r="Q8">
        <v>8.3069440691704948</v>
      </c>
      <c r="R8">
        <v>0</v>
      </c>
      <c r="S8">
        <v>2.0174007025128344</v>
      </c>
      <c r="T8">
        <v>11.679167792488519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14.76</v>
      </c>
      <c r="J9">
        <f>BYPL_EOD!AC9+BYPL_EOD!AD9</f>
        <v>8.4</v>
      </c>
      <c r="K9">
        <f>MES_EOD!AC9+MES_EOD!AD9</f>
        <v>0</v>
      </c>
      <c r="L9">
        <f>NDMC_EOD!AC9+NDMC_EOD!AD9</f>
        <v>2.04</v>
      </c>
      <c r="M9">
        <f>TPDDL_EOD!AC9+TPDDL_EOD!AD9</f>
        <v>11.81</v>
      </c>
      <c r="N9">
        <f t="shared" si="0"/>
        <v>37.01</v>
      </c>
      <c r="O9" s="154">
        <f t="shared" si="1"/>
        <v>-0.40999999999999659</v>
      </c>
      <c r="P9">
        <v>14.596487435828156</v>
      </c>
      <c r="Q9">
        <v>8.3069440691704948</v>
      </c>
      <c r="R9">
        <v>0</v>
      </c>
      <c r="S9">
        <v>2.0174007025128344</v>
      </c>
      <c r="T9">
        <v>11.679167792488519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14.76</v>
      </c>
      <c r="J10">
        <f>BYPL_EOD!AC10+BYPL_EOD!AD10</f>
        <v>8.4</v>
      </c>
      <c r="K10">
        <f>MES_EOD!AC10+MES_EOD!AD10</f>
        <v>0</v>
      </c>
      <c r="L10">
        <f>NDMC_EOD!AC10+NDMC_EOD!AD10</f>
        <v>2.04</v>
      </c>
      <c r="M10">
        <f>TPDDL_EOD!AC10+TPDDL_EOD!AD10</f>
        <v>11.81</v>
      </c>
      <c r="N10">
        <f t="shared" si="0"/>
        <v>37.01</v>
      </c>
      <c r="O10" s="154">
        <f t="shared" si="1"/>
        <v>-0.40999999999999659</v>
      </c>
      <c r="P10">
        <v>14.596487435828156</v>
      </c>
      <c r="Q10">
        <v>8.3069440691704948</v>
      </c>
      <c r="R10">
        <v>0</v>
      </c>
      <c r="S10">
        <v>2.0174007025128344</v>
      </c>
      <c r="T10">
        <v>11.679167792488519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14.76</v>
      </c>
      <c r="J11">
        <f>BYPL_EOD!AC11+BYPL_EOD!AD11</f>
        <v>8.4</v>
      </c>
      <c r="K11">
        <f>MES_EOD!AC11+MES_EOD!AD11</f>
        <v>0</v>
      </c>
      <c r="L11">
        <f>NDMC_EOD!AC11+NDMC_EOD!AD11</f>
        <v>2.04</v>
      </c>
      <c r="M11">
        <f>TPDDL_EOD!AC11+TPDDL_EOD!AD11</f>
        <v>11.81</v>
      </c>
      <c r="N11">
        <f t="shared" si="0"/>
        <v>37.01</v>
      </c>
      <c r="O11" s="154">
        <f t="shared" si="1"/>
        <v>-0.40999999999999659</v>
      </c>
      <c r="P11">
        <v>14.596487435828156</v>
      </c>
      <c r="Q11">
        <v>8.3069440691704948</v>
      </c>
      <c r="R11">
        <v>0</v>
      </c>
      <c r="S11">
        <v>2.0174007025128344</v>
      </c>
      <c r="T11">
        <v>11.679167792488519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14.76</v>
      </c>
      <c r="J12">
        <f>BYPL_EOD!AC12+BYPL_EOD!AD12</f>
        <v>8.4</v>
      </c>
      <c r="K12">
        <f>MES_EOD!AC12+MES_EOD!AD12</f>
        <v>0</v>
      </c>
      <c r="L12">
        <f>NDMC_EOD!AC12+NDMC_EOD!AD12</f>
        <v>2.04</v>
      </c>
      <c r="M12">
        <f>TPDDL_EOD!AC12+TPDDL_EOD!AD12</f>
        <v>11.81</v>
      </c>
      <c r="N12">
        <f t="shared" si="0"/>
        <v>37.01</v>
      </c>
      <c r="O12" s="154">
        <f t="shared" si="1"/>
        <v>-0.40999999999999659</v>
      </c>
      <c r="P12">
        <v>14.596487435828156</v>
      </c>
      <c r="Q12">
        <v>8.3069440691704948</v>
      </c>
      <c r="R12">
        <v>0</v>
      </c>
      <c r="S12">
        <v>2.0174007025128344</v>
      </c>
      <c r="T12">
        <v>11.679167792488519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14.82</v>
      </c>
      <c r="J13">
        <f>BYPL_EOD!AC13+BYPL_EOD!AD13</f>
        <v>8.44</v>
      </c>
      <c r="K13">
        <f>MES_EOD!AC13+MES_EOD!AD13</f>
        <v>0</v>
      </c>
      <c r="L13">
        <f>NDMC_EOD!AC13+NDMC_EOD!AD13</f>
        <v>1.9</v>
      </c>
      <c r="M13">
        <f>TPDDL_EOD!AC13+TPDDL_EOD!AD13</f>
        <v>11.85</v>
      </c>
      <c r="N13">
        <f t="shared" si="0"/>
        <v>37.01</v>
      </c>
      <c r="O13" s="154">
        <f t="shared" si="1"/>
        <v>-0.40999999999999659</v>
      </c>
      <c r="P13">
        <v>14.655822750607946</v>
      </c>
      <c r="Q13">
        <v>8.3465009456903534</v>
      </c>
      <c r="R13">
        <v>0</v>
      </c>
      <c r="S13">
        <v>1.8789516346933262</v>
      </c>
      <c r="T13">
        <v>11.718724669008378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14.82</v>
      </c>
      <c r="J14">
        <f>BYPL_EOD!AC14+BYPL_EOD!AD14</f>
        <v>8.44</v>
      </c>
      <c r="K14">
        <f>MES_EOD!AC14+MES_EOD!AD14</f>
        <v>0</v>
      </c>
      <c r="L14">
        <f>NDMC_EOD!AC14+NDMC_EOD!AD14</f>
        <v>1.9</v>
      </c>
      <c r="M14">
        <f>TPDDL_EOD!AC14+TPDDL_EOD!AD14</f>
        <v>11.85</v>
      </c>
      <c r="N14">
        <f t="shared" si="0"/>
        <v>37.01</v>
      </c>
      <c r="O14" s="154">
        <f t="shared" si="1"/>
        <v>-0.40999999999999659</v>
      </c>
      <c r="P14">
        <v>14.655822750607946</v>
      </c>
      <c r="Q14">
        <v>8.3465009456903534</v>
      </c>
      <c r="R14">
        <v>0</v>
      </c>
      <c r="S14">
        <v>1.8789516346933262</v>
      </c>
      <c r="T14">
        <v>11.718724669008378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14.76</v>
      </c>
      <c r="J15">
        <f>BYPL_EOD!AC15+BYPL_EOD!AD15</f>
        <v>8.4</v>
      </c>
      <c r="K15">
        <f>MES_EOD!AC15+MES_EOD!AD15</f>
        <v>0</v>
      </c>
      <c r="L15">
        <f>NDMC_EOD!AC15+NDMC_EOD!AD15</f>
        <v>2.04</v>
      </c>
      <c r="M15">
        <f>TPDDL_EOD!AC15+TPDDL_EOD!AD15</f>
        <v>11.81</v>
      </c>
      <c r="N15">
        <f t="shared" si="0"/>
        <v>37.01</v>
      </c>
      <c r="O15" s="154">
        <f t="shared" si="1"/>
        <v>-0.40999999999999659</v>
      </c>
      <c r="P15">
        <v>14.596487435828156</v>
      </c>
      <c r="Q15">
        <v>8.3069440691704948</v>
      </c>
      <c r="R15">
        <v>0</v>
      </c>
      <c r="S15">
        <v>2.0174007025128344</v>
      </c>
      <c r="T15">
        <v>11.679167792488519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14.76</v>
      </c>
      <c r="J16">
        <f>BYPL_EOD!AC16+BYPL_EOD!AD16</f>
        <v>8.4</v>
      </c>
      <c r="K16">
        <f>MES_EOD!AC16+MES_EOD!AD16</f>
        <v>0</v>
      </c>
      <c r="L16">
        <f>NDMC_EOD!AC16+NDMC_EOD!AD16</f>
        <v>2.04</v>
      </c>
      <c r="M16">
        <f>TPDDL_EOD!AC16+TPDDL_EOD!AD16</f>
        <v>11.81</v>
      </c>
      <c r="N16">
        <f t="shared" si="0"/>
        <v>37.01</v>
      </c>
      <c r="O16" s="154">
        <f t="shared" si="1"/>
        <v>-0.40999999999999659</v>
      </c>
      <c r="P16">
        <v>14.596487435828156</v>
      </c>
      <c r="Q16">
        <v>8.3069440691704948</v>
      </c>
      <c r="R16">
        <v>0</v>
      </c>
      <c r="S16">
        <v>2.0174007025128344</v>
      </c>
      <c r="T16">
        <v>11.679167792488519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14.76</v>
      </c>
      <c r="J17">
        <f>BYPL_EOD!AC17+BYPL_EOD!AD17</f>
        <v>8.4</v>
      </c>
      <c r="K17">
        <f>MES_EOD!AC17+MES_EOD!AD17</f>
        <v>0</v>
      </c>
      <c r="L17">
        <f>NDMC_EOD!AC17+NDMC_EOD!AD17</f>
        <v>2.04</v>
      </c>
      <c r="M17">
        <f>TPDDL_EOD!AC17+TPDDL_EOD!AD17</f>
        <v>11.81</v>
      </c>
      <c r="N17">
        <f t="shared" si="0"/>
        <v>37.01</v>
      </c>
      <c r="O17" s="154">
        <f t="shared" si="1"/>
        <v>-0.40999999999999659</v>
      </c>
      <c r="P17">
        <v>14.596487435828156</v>
      </c>
      <c r="Q17">
        <v>8.3069440691704948</v>
      </c>
      <c r="R17">
        <v>0</v>
      </c>
      <c r="S17">
        <v>2.0174007025128344</v>
      </c>
      <c r="T17">
        <v>11.679167792488519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14.76</v>
      </c>
      <c r="J18">
        <f>BYPL_EOD!AC18+BYPL_EOD!AD18</f>
        <v>8.4</v>
      </c>
      <c r="K18">
        <f>MES_EOD!AC18+MES_EOD!AD18</f>
        <v>0</v>
      </c>
      <c r="L18">
        <f>NDMC_EOD!AC18+NDMC_EOD!AD18</f>
        <v>2.04</v>
      </c>
      <c r="M18">
        <f>TPDDL_EOD!AC18+TPDDL_EOD!AD18</f>
        <v>11.81</v>
      </c>
      <c r="N18">
        <f t="shared" si="0"/>
        <v>37.01</v>
      </c>
      <c r="O18" s="154">
        <f t="shared" si="1"/>
        <v>-0.40999999999999659</v>
      </c>
      <c r="P18">
        <v>14.596487435828156</v>
      </c>
      <c r="Q18">
        <v>8.3069440691704948</v>
      </c>
      <c r="R18">
        <v>0</v>
      </c>
      <c r="S18">
        <v>2.0174007025128344</v>
      </c>
      <c r="T18">
        <v>11.679167792488519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14.76</v>
      </c>
      <c r="J19">
        <f>BYPL_EOD!AC19+BYPL_EOD!AD19</f>
        <v>8.4</v>
      </c>
      <c r="K19">
        <f>MES_EOD!AC19+MES_EOD!AD19</f>
        <v>0</v>
      </c>
      <c r="L19">
        <f>NDMC_EOD!AC19+NDMC_EOD!AD19</f>
        <v>2.04</v>
      </c>
      <c r="M19">
        <f>TPDDL_EOD!AC19+TPDDL_EOD!AD19</f>
        <v>11.81</v>
      </c>
      <c r="N19">
        <f t="shared" si="0"/>
        <v>37.01</v>
      </c>
      <c r="O19" s="154">
        <f t="shared" si="1"/>
        <v>-0.40999999999999659</v>
      </c>
      <c r="P19">
        <v>14.596487435828156</v>
      </c>
      <c r="Q19">
        <v>8.3069440691704948</v>
      </c>
      <c r="R19">
        <v>0</v>
      </c>
      <c r="S19">
        <v>2.0174007025128344</v>
      </c>
      <c r="T19">
        <v>11.679167792488519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14.76</v>
      </c>
      <c r="J20">
        <f>BYPL_EOD!AC20+BYPL_EOD!AD20</f>
        <v>8.4</v>
      </c>
      <c r="K20">
        <f>MES_EOD!AC20+MES_EOD!AD20</f>
        <v>0</v>
      </c>
      <c r="L20">
        <f>NDMC_EOD!AC20+NDMC_EOD!AD20</f>
        <v>2.04</v>
      </c>
      <c r="M20">
        <f>TPDDL_EOD!AC20+TPDDL_EOD!AD20</f>
        <v>11.81</v>
      </c>
      <c r="N20">
        <f t="shared" si="0"/>
        <v>37.01</v>
      </c>
      <c r="O20" s="154">
        <f t="shared" si="1"/>
        <v>-0.40999999999999659</v>
      </c>
      <c r="P20">
        <v>14.596487435828156</v>
      </c>
      <c r="Q20">
        <v>8.3069440691704948</v>
      </c>
      <c r="R20">
        <v>0</v>
      </c>
      <c r="S20">
        <v>2.0174007025128344</v>
      </c>
      <c r="T20">
        <v>11.679167792488519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14.76</v>
      </c>
      <c r="J21">
        <f>BYPL_EOD!AC21+BYPL_EOD!AD21</f>
        <v>8.4</v>
      </c>
      <c r="K21">
        <f>MES_EOD!AC21+MES_EOD!AD21</f>
        <v>0</v>
      </c>
      <c r="L21">
        <f>NDMC_EOD!AC21+NDMC_EOD!AD21</f>
        <v>2.04</v>
      </c>
      <c r="M21">
        <f>TPDDL_EOD!AC21+TPDDL_EOD!AD21</f>
        <v>11.81</v>
      </c>
      <c r="N21">
        <f t="shared" si="0"/>
        <v>37.01</v>
      </c>
      <c r="O21" s="154">
        <f t="shared" si="1"/>
        <v>-0.40999999999999659</v>
      </c>
      <c r="P21">
        <v>14.596487435828156</v>
      </c>
      <c r="Q21">
        <v>8.3069440691704948</v>
      </c>
      <c r="R21">
        <v>0</v>
      </c>
      <c r="S21">
        <v>2.0174007025128344</v>
      </c>
      <c r="T21">
        <v>11.679167792488519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14.76</v>
      </c>
      <c r="J22">
        <f>BYPL_EOD!AC22+BYPL_EOD!AD22</f>
        <v>8.4</v>
      </c>
      <c r="K22">
        <f>MES_EOD!AC22+MES_EOD!AD22</f>
        <v>0</v>
      </c>
      <c r="L22">
        <f>NDMC_EOD!AC22+NDMC_EOD!AD22</f>
        <v>2.04</v>
      </c>
      <c r="M22">
        <f>TPDDL_EOD!AC22+TPDDL_EOD!AD22</f>
        <v>11.81</v>
      </c>
      <c r="N22">
        <f t="shared" si="0"/>
        <v>37.01</v>
      </c>
      <c r="O22" s="154">
        <f t="shared" si="1"/>
        <v>-0.40999999999999659</v>
      </c>
      <c r="P22">
        <v>14.596487435828156</v>
      </c>
      <c r="Q22">
        <v>8.3069440691704948</v>
      </c>
      <c r="R22">
        <v>0</v>
      </c>
      <c r="S22">
        <v>2.0174007025128344</v>
      </c>
      <c r="T22">
        <v>11.679167792488519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14.76</v>
      </c>
      <c r="J23">
        <f>BYPL_EOD!AC23+BYPL_EOD!AD23</f>
        <v>8.4</v>
      </c>
      <c r="K23">
        <f>MES_EOD!AC23+MES_EOD!AD23</f>
        <v>0</v>
      </c>
      <c r="L23">
        <f>NDMC_EOD!AC23+NDMC_EOD!AD23</f>
        <v>2.04</v>
      </c>
      <c r="M23">
        <f>TPDDL_EOD!AC23+TPDDL_EOD!AD23</f>
        <v>11.81</v>
      </c>
      <c r="N23">
        <f t="shared" si="0"/>
        <v>37.01</v>
      </c>
      <c r="O23" s="154">
        <f t="shared" si="1"/>
        <v>-0.40999999999999659</v>
      </c>
      <c r="P23">
        <v>14.596487435828156</v>
      </c>
      <c r="Q23">
        <v>8.3069440691704948</v>
      </c>
      <c r="R23">
        <v>0</v>
      </c>
      <c r="S23">
        <v>2.0174007025128344</v>
      </c>
      <c r="T23">
        <v>11.679167792488519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14.76</v>
      </c>
      <c r="J24">
        <f>BYPL_EOD!AC24+BYPL_EOD!AD24</f>
        <v>8.4</v>
      </c>
      <c r="K24">
        <f>MES_EOD!AC24+MES_EOD!AD24</f>
        <v>0</v>
      </c>
      <c r="L24">
        <f>NDMC_EOD!AC24+NDMC_EOD!AD24</f>
        <v>2.04</v>
      </c>
      <c r="M24">
        <f>TPDDL_EOD!AC24+TPDDL_EOD!AD24</f>
        <v>11.81</v>
      </c>
      <c r="N24">
        <f t="shared" si="0"/>
        <v>37.01</v>
      </c>
      <c r="O24" s="154">
        <f t="shared" si="1"/>
        <v>-0.40999999999999659</v>
      </c>
      <c r="P24">
        <v>14.596487435828156</v>
      </c>
      <c r="Q24">
        <v>8.3069440691704948</v>
      </c>
      <c r="R24">
        <v>0</v>
      </c>
      <c r="S24">
        <v>2.0174007025128344</v>
      </c>
      <c r="T24">
        <v>11.679167792488519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9.89</v>
      </c>
      <c r="J25">
        <f>BYPL_EOD!AC25+BYPL_EOD!AD25</f>
        <v>18.829999999999998</v>
      </c>
      <c r="K25">
        <f>MES_EOD!AC25+MES_EOD!AD25</f>
        <v>0</v>
      </c>
      <c r="L25">
        <f>NDMC_EOD!AC25+NDMC_EOD!AD25</f>
        <v>1.37</v>
      </c>
      <c r="M25">
        <f>TPDDL_EOD!AC25+TPDDL_EOD!AD25</f>
        <v>7.92</v>
      </c>
      <c r="N25">
        <f t="shared" si="0"/>
        <v>38.01</v>
      </c>
      <c r="O25" s="154">
        <f t="shared" si="1"/>
        <v>-0.40999999999999659</v>
      </c>
      <c r="P25">
        <v>9.7833201789002917</v>
      </c>
      <c r="Q25">
        <v>18.626887661141804</v>
      </c>
      <c r="R25">
        <v>0</v>
      </c>
      <c r="S25">
        <v>1.3552223099184428</v>
      </c>
      <c r="T25">
        <v>7.8345698500394638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9.89</v>
      </c>
      <c r="J26">
        <f>BYPL_EOD!AC26+BYPL_EOD!AD26</f>
        <v>18.829999999999998</v>
      </c>
      <c r="K26">
        <f>MES_EOD!AC26+MES_EOD!AD26</f>
        <v>0</v>
      </c>
      <c r="L26">
        <f>NDMC_EOD!AC26+NDMC_EOD!AD26</f>
        <v>1.37</v>
      </c>
      <c r="M26">
        <f>TPDDL_EOD!AC26+TPDDL_EOD!AD26</f>
        <v>7.92</v>
      </c>
      <c r="N26">
        <f t="shared" si="0"/>
        <v>38.01</v>
      </c>
      <c r="O26" s="154">
        <f t="shared" si="1"/>
        <v>-0.40999999999999659</v>
      </c>
      <c r="P26">
        <v>9.7833201789002917</v>
      </c>
      <c r="Q26">
        <v>18.626887661141804</v>
      </c>
      <c r="R26">
        <v>0</v>
      </c>
      <c r="S26">
        <v>1.3552223099184428</v>
      </c>
      <c r="T26">
        <v>7.8345698500394638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</v>
      </c>
      <c r="J27">
        <f>BYPL_EOD!AC27+BYPL_EOD!AD27</f>
        <v>8.5399999999999991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37.61</v>
      </c>
      <c r="O27" s="154">
        <f t="shared" si="1"/>
        <v>-9.9999999999980105E-3</v>
      </c>
      <c r="P27">
        <v>14.99601169901622</v>
      </c>
      <c r="Q27">
        <v>8.5377293273065664</v>
      </c>
      <c r="R27">
        <v>0</v>
      </c>
      <c r="S27">
        <v>2.0694496144642383</v>
      </c>
      <c r="T27">
        <v>11.996809359212977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</v>
      </c>
      <c r="J28">
        <f>BYPL_EOD!AC28+BYPL_EOD!AD28</f>
        <v>8.5399999999999991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37.61</v>
      </c>
      <c r="O28" s="154">
        <f t="shared" si="1"/>
        <v>-9.9999999999980105E-3</v>
      </c>
      <c r="P28">
        <v>14.99601169901622</v>
      </c>
      <c r="Q28">
        <v>8.5377293273065664</v>
      </c>
      <c r="R28">
        <v>0</v>
      </c>
      <c r="S28">
        <v>2.0694496144642383</v>
      </c>
      <c r="T28">
        <v>11.996809359212977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</v>
      </c>
      <c r="J29">
        <f>BYPL_EOD!AC29+BYPL_EOD!AD29</f>
        <v>8.5399999999999991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37.61</v>
      </c>
      <c r="O29" s="154">
        <f t="shared" si="1"/>
        <v>-9.9999999999980105E-3</v>
      </c>
      <c r="P29">
        <v>14.99601169901622</v>
      </c>
      <c r="Q29">
        <v>8.5377293273065664</v>
      </c>
      <c r="R29">
        <v>0</v>
      </c>
      <c r="S29">
        <v>2.0694496144642383</v>
      </c>
      <c r="T29">
        <v>11.996809359212977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</v>
      </c>
      <c r="J30">
        <f>BYPL_EOD!AC30+BYPL_EOD!AD30</f>
        <v>8.5399999999999991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37.61</v>
      </c>
      <c r="O30" s="154">
        <f t="shared" si="1"/>
        <v>-9.9999999999980105E-3</v>
      </c>
      <c r="P30">
        <v>14.99601169901622</v>
      </c>
      <c r="Q30">
        <v>8.5377293273065664</v>
      </c>
      <c r="R30">
        <v>0</v>
      </c>
      <c r="S30">
        <v>2.0694496144642383</v>
      </c>
      <c r="T30">
        <v>11.996809359212977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9.1</v>
      </c>
      <c r="J31">
        <f>BYPL_EOD!AC31+BYPL_EOD!AD31</f>
        <v>20.36</v>
      </c>
      <c r="K31">
        <f>MES_EOD!AC31+MES_EOD!AD31</f>
        <v>0</v>
      </c>
      <c r="L31">
        <f>NDMC_EOD!AC31+NDMC_EOD!AD31</f>
        <v>1.26</v>
      </c>
      <c r="M31">
        <f>TPDDL_EOD!AC31+TPDDL_EOD!AD31</f>
        <v>7.28</v>
      </c>
      <c r="N31">
        <f t="shared" si="0"/>
        <v>38</v>
      </c>
      <c r="O31" s="154">
        <f t="shared" si="1"/>
        <v>-0.39999999999999858</v>
      </c>
      <c r="P31">
        <v>9.0042105263157897</v>
      </c>
      <c r="Q31">
        <v>20.145684210526316</v>
      </c>
      <c r="R31">
        <v>0</v>
      </c>
      <c r="S31">
        <v>1.2467368421052631</v>
      </c>
      <c r="T31">
        <v>7.2033684210526321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9.1</v>
      </c>
      <c r="J32">
        <f>BYPL_EOD!AC32+BYPL_EOD!AD32</f>
        <v>20.36</v>
      </c>
      <c r="K32">
        <f>MES_EOD!AC32+MES_EOD!AD32</f>
        <v>0</v>
      </c>
      <c r="L32">
        <f>NDMC_EOD!AC32+NDMC_EOD!AD32</f>
        <v>1.26</v>
      </c>
      <c r="M32">
        <f>TPDDL_EOD!AC32+TPDDL_EOD!AD32</f>
        <v>7.28</v>
      </c>
      <c r="N32">
        <f t="shared" si="0"/>
        <v>38</v>
      </c>
      <c r="O32" s="154">
        <f t="shared" si="1"/>
        <v>-0.39999999999999858</v>
      </c>
      <c r="P32">
        <v>9.0042105263157897</v>
      </c>
      <c r="Q32">
        <v>20.145684210526316</v>
      </c>
      <c r="R32">
        <v>0</v>
      </c>
      <c r="S32">
        <v>1.2467368421052631</v>
      </c>
      <c r="T32">
        <v>7.2033684210526321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</v>
      </c>
      <c r="J33">
        <f>BYPL_EOD!AC33+BYPL_EOD!AD33</f>
        <v>8.5399999999999991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37.61</v>
      </c>
      <c r="O33" s="154">
        <f t="shared" si="1"/>
        <v>-9.9999999999980105E-3</v>
      </c>
      <c r="P33">
        <v>14.99601169901622</v>
      </c>
      <c r="Q33">
        <v>8.5377293273065664</v>
      </c>
      <c r="R33">
        <v>0</v>
      </c>
      <c r="S33">
        <v>2.0694496144642383</v>
      </c>
      <c r="T33">
        <v>11.996809359212977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</v>
      </c>
      <c r="J34">
        <f>BYPL_EOD!AC34+BYPL_EOD!AD34</f>
        <v>8.5399999999999991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37.61</v>
      </c>
      <c r="O34" s="154">
        <f t="shared" si="1"/>
        <v>-9.9999999999980105E-3</v>
      </c>
      <c r="P34">
        <v>14.99601169901622</v>
      </c>
      <c r="Q34">
        <v>8.5377293273065664</v>
      </c>
      <c r="R34">
        <v>0</v>
      </c>
      <c r="S34">
        <v>2.0694496144642383</v>
      </c>
      <c r="T34">
        <v>11.996809359212977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15</v>
      </c>
      <c r="J35">
        <f>BYPL_EOD!AC35+BYPL_EOD!AD35</f>
        <v>8.5399999999999991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37.61</v>
      </c>
      <c r="O35" s="154">
        <f t="shared" si="1"/>
        <v>-9.9999999999980105E-3</v>
      </c>
      <c r="P35">
        <v>14.99601169901622</v>
      </c>
      <c r="Q35">
        <v>8.5377293273065664</v>
      </c>
      <c r="R35">
        <v>0</v>
      </c>
      <c r="S35">
        <v>2.0694496144642383</v>
      </c>
      <c r="T35">
        <v>11.996809359212977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15</v>
      </c>
      <c r="J36">
        <f>BYPL_EOD!AC36+BYPL_EOD!AD36</f>
        <v>8.5399999999999991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37.61</v>
      </c>
      <c r="O36" s="154">
        <f t="shared" si="1"/>
        <v>-9.9999999999980105E-3</v>
      </c>
      <c r="P36">
        <v>14.99601169901622</v>
      </c>
      <c r="Q36">
        <v>8.5377293273065664</v>
      </c>
      <c r="R36">
        <v>0</v>
      </c>
      <c r="S36">
        <v>2.0694496144642383</v>
      </c>
      <c r="T36">
        <v>11.996809359212977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</v>
      </c>
      <c r="J37">
        <f>BYPL_EOD!AC37+BYPL_EOD!AD37</f>
        <v>8.5399999999999991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37.61</v>
      </c>
      <c r="O37" s="154">
        <f t="shared" si="1"/>
        <v>-9.9999999999980105E-3</v>
      </c>
      <c r="P37">
        <v>14.99601169901622</v>
      </c>
      <c r="Q37">
        <v>8.5377293273065664</v>
      </c>
      <c r="R37">
        <v>0</v>
      </c>
      <c r="S37">
        <v>2.0694496144642383</v>
      </c>
      <c r="T37">
        <v>11.996809359212977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</v>
      </c>
      <c r="J38">
        <f>BYPL_EOD!AC38+BYPL_EOD!AD38</f>
        <v>8.5399999999999991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37.61</v>
      </c>
      <c r="O38" s="154">
        <f t="shared" si="1"/>
        <v>-9.9999999999980105E-3</v>
      </c>
      <c r="P38">
        <v>14.99601169901622</v>
      </c>
      <c r="Q38">
        <v>8.5377293273065664</v>
      </c>
      <c r="R38">
        <v>0</v>
      </c>
      <c r="S38">
        <v>2.0694496144642383</v>
      </c>
      <c r="T38">
        <v>11.996809359212977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15</v>
      </c>
      <c r="J39">
        <f>BYPL_EOD!AC39+BYPL_EOD!AD39</f>
        <v>8.5399999999999991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37.61</v>
      </c>
      <c r="O39" s="154">
        <f t="shared" si="1"/>
        <v>-0.31000000000000227</v>
      </c>
      <c r="P39">
        <v>14.876362669502791</v>
      </c>
      <c r="Q39">
        <v>8.4696091465035881</v>
      </c>
      <c r="R39">
        <v>0</v>
      </c>
      <c r="S39">
        <v>2.0529380483913848</v>
      </c>
      <c r="T39">
        <v>11.901090135602233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15</v>
      </c>
      <c r="J40">
        <f>BYPL_EOD!AC40+BYPL_EOD!AD40</f>
        <v>8.5399999999999991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37.61</v>
      </c>
      <c r="O40" s="154">
        <f t="shared" si="1"/>
        <v>-0.31000000000000227</v>
      </c>
      <c r="P40">
        <v>14.876362669502791</v>
      </c>
      <c r="Q40">
        <v>8.4696091465035881</v>
      </c>
      <c r="R40">
        <v>0</v>
      </c>
      <c r="S40">
        <v>2.0529380483913848</v>
      </c>
      <c r="T40">
        <v>11.901090135602233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15</v>
      </c>
      <c r="J41">
        <f>BYPL_EOD!AC41+BYPL_EOD!AD41</f>
        <v>8.5399999999999991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37.61</v>
      </c>
      <c r="O41" s="154">
        <f t="shared" si="1"/>
        <v>-0.31000000000000227</v>
      </c>
      <c r="P41">
        <v>14.876362669502791</v>
      </c>
      <c r="Q41">
        <v>8.4696091465035881</v>
      </c>
      <c r="R41">
        <v>0</v>
      </c>
      <c r="S41">
        <v>2.0529380483913848</v>
      </c>
      <c r="T41">
        <v>11.901090135602233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15</v>
      </c>
      <c r="J42">
        <f>BYPL_EOD!AC42+BYPL_EOD!AD42</f>
        <v>8.5399999999999991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37.61</v>
      </c>
      <c r="O42" s="154">
        <f t="shared" si="1"/>
        <v>-0.31000000000000227</v>
      </c>
      <c r="P42">
        <v>14.876362669502791</v>
      </c>
      <c r="Q42">
        <v>8.4696091465035881</v>
      </c>
      <c r="R42">
        <v>0</v>
      </c>
      <c r="S42">
        <v>2.0529380483913848</v>
      </c>
      <c r="T42">
        <v>11.901090135602233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15</v>
      </c>
      <c r="J43">
        <f>BYPL_EOD!AC43+BYPL_EOD!AD43</f>
        <v>8.5399999999999991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37.61</v>
      </c>
      <c r="O43" s="154">
        <f t="shared" si="1"/>
        <v>-0.31000000000000227</v>
      </c>
      <c r="P43">
        <v>14.876362669502791</v>
      </c>
      <c r="Q43">
        <v>8.4696091465035881</v>
      </c>
      <c r="R43">
        <v>0</v>
      </c>
      <c r="S43">
        <v>2.0529380483913848</v>
      </c>
      <c r="T43">
        <v>11.901090135602233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15</v>
      </c>
      <c r="J44">
        <f>BYPL_EOD!AC44+BYPL_EOD!AD44</f>
        <v>8.5399999999999991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37.61</v>
      </c>
      <c r="O44" s="154">
        <f t="shared" si="1"/>
        <v>-0.31000000000000227</v>
      </c>
      <c r="P44">
        <v>14.876362669502791</v>
      </c>
      <c r="Q44">
        <v>8.4696091465035881</v>
      </c>
      <c r="R44">
        <v>0</v>
      </c>
      <c r="S44">
        <v>2.0529380483913848</v>
      </c>
      <c r="T44">
        <v>11.901090135602233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15</v>
      </c>
      <c r="J45">
        <f>BYPL_EOD!AC45+BYPL_EOD!AD45</f>
        <v>8.5399999999999991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37.61</v>
      </c>
      <c r="O45" s="154">
        <f t="shared" si="1"/>
        <v>-0.31000000000000227</v>
      </c>
      <c r="P45">
        <v>14.876362669502791</v>
      </c>
      <c r="Q45">
        <v>8.4696091465035881</v>
      </c>
      <c r="R45">
        <v>0</v>
      </c>
      <c r="S45">
        <v>2.0529380483913848</v>
      </c>
      <c r="T45">
        <v>11.901090135602233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15</v>
      </c>
      <c r="J46">
        <f>BYPL_EOD!AC46+BYPL_EOD!AD46</f>
        <v>8.5399999999999991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37.61</v>
      </c>
      <c r="O46" s="154">
        <f t="shared" si="1"/>
        <v>-0.31000000000000227</v>
      </c>
      <c r="P46">
        <v>14.876362669502791</v>
      </c>
      <c r="Q46">
        <v>8.4696091465035881</v>
      </c>
      <c r="R46">
        <v>0</v>
      </c>
      <c r="S46">
        <v>2.0529380483913848</v>
      </c>
      <c r="T46">
        <v>11.901090135602233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14.76</v>
      </c>
      <c r="J47">
        <f>BYPL_EOD!AC47+BYPL_EOD!AD47</f>
        <v>8.4</v>
      </c>
      <c r="K47">
        <f>MES_EOD!AC47+MES_EOD!AD47</f>
        <v>0</v>
      </c>
      <c r="L47">
        <f>NDMC_EOD!AC47+NDMC_EOD!AD47</f>
        <v>2.04</v>
      </c>
      <c r="M47">
        <f>TPDDL_EOD!AC47+TPDDL_EOD!AD47</f>
        <v>11.81</v>
      </c>
      <c r="N47">
        <f t="shared" si="0"/>
        <v>37.01</v>
      </c>
      <c r="O47" s="154">
        <f t="shared" si="1"/>
        <v>-0.71000000000000085</v>
      </c>
      <c r="P47">
        <v>14.476844096190218</v>
      </c>
      <c r="Q47">
        <v>8.2388543636854905</v>
      </c>
      <c r="R47">
        <v>0</v>
      </c>
      <c r="S47">
        <v>2.0008646311807619</v>
      </c>
      <c r="T47">
        <v>11.583436908943529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14.76</v>
      </c>
      <c r="J48">
        <f>BYPL_EOD!AC48+BYPL_EOD!AD48</f>
        <v>8.4</v>
      </c>
      <c r="K48">
        <f>MES_EOD!AC48+MES_EOD!AD48</f>
        <v>0</v>
      </c>
      <c r="L48">
        <f>NDMC_EOD!AC48+NDMC_EOD!AD48</f>
        <v>2.04</v>
      </c>
      <c r="M48">
        <f>TPDDL_EOD!AC48+TPDDL_EOD!AD48</f>
        <v>11.81</v>
      </c>
      <c r="N48">
        <f t="shared" si="0"/>
        <v>37.01</v>
      </c>
      <c r="O48" s="154">
        <f t="shared" si="1"/>
        <v>-0.71000000000000085</v>
      </c>
      <c r="P48">
        <v>14.476844096190218</v>
      </c>
      <c r="Q48">
        <v>8.2388543636854905</v>
      </c>
      <c r="R48">
        <v>0</v>
      </c>
      <c r="S48">
        <v>2.0008646311807619</v>
      </c>
      <c r="T48">
        <v>11.583436908943529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14.76</v>
      </c>
      <c r="J49">
        <f>BYPL_EOD!AC49+BYPL_EOD!AD49</f>
        <v>8.4</v>
      </c>
      <c r="K49">
        <f>MES_EOD!AC49+MES_EOD!AD49</f>
        <v>0</v>
      </c>
      <c r="L49">
        <f>NDMC_EOD!AC49+NDMC_EOD!AD49</f>
        <v>2.04</v>
      </c>
      <c r="M49">
        <f>TPDDL_EOD!AC49+TPDDL_EOD!AD49</f>
        <v>11.81</v>
      </c>
      <c r="N49">
        <f t="shared" si="0"/>
        <v>37.01</v>
      </c>
      <c r="O49" s="154">
        <f t="shared" si="1"/>
        <v>-0.71000000000000085</v>
      </c>
      <c r="P49">
        <v>14.476844096190218</v>
      </c>
      <c r="Q49">
        <v>8.2388543636854905</v>
      </c>
      <c r="R49">
        <v>0</v>
      </c>
      <c r="S49">
        <v>2.0008646311807619</v>
      </c>
      <c r="T49">
        <v>11.583436908943529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14.76</v>
      </c>
      <c r="J50">
        <f>BYPL_EOD!AC50+BYPL_EOD!AD50</f>
        <v>8.4</v>
      </c>
      <c r="K50">
        <f>MES_EOD!AC50+MES_EOD!AD50</f>
        <v>0</v>
      </c>
      <c r="L50">
        <f>NDMC_EOD!AC50+NDMC_EOD!AD50</f>
        <v>2.04</v>
      </c>
      <c r="M50">
        <f>TPDDL_EOD!AC50+TPDDL_EOD!AD50</f>
        <v>11.81</v>
      </c>
      <c r="N50">
        <f t="shared" si="0"/>
        <v>37.01</v>
      </c>
      <c r="O50" s="154">
        <f t="shared" si="1"/>
        <v>-0.71000000000000085</v>
      </c>
      <c r="P50">
        <v>14.476844096190218</v>
      </c>
      <c r="Q50">
        <v>8.2388543636854905</v>
      </c>
      <c r="R50">
        <v>0</v>
      </c>
      <c r="S50">
        <v>2.0008646311807619</v>
      </c>
      <c r="T50">
        <v>11.583436908943529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14.76</v>
      </c>
      <c r="J51">
        <f>BYPL_EOD!AC51+BYPL_EOD!AD51</f>
        <v>8.4</v>
      </c>
      <c r="K51">
        <f>MES_EOD!AC51+MES_EOD!AD51</f>
        <v>0</v>
      </c>
      <c r="L51">
        <f>NDMC_EOD!AC51+NDMC_EOD!AD51</f>
        <v>2.04</v>
      </c>
      <c r="M51">
        <f>TPDDL_EOD!AC51+TPDDL_EOD!AD51</f>
        <v>11.81</v>
      </c>
      <c r="N51">
        <f t="shared" si="0"/>
        <v>37.01</v>
      </c>
      <c r="O51" s="154">
        <f t="shared" si="1"/>
        <v>-0.71000000000000085</v>
      </c>
      <c r="P51">
        <v>14.476844096190218</v>
      </c>
      <c r="Q51">
        <v>8.2388543636854905</v>
      </c>
      <c r="R51">
        <v>0</v>
      </c>
      <c r="S51">
        <v>2.0008646311807619</v>
      </c>
      <c r="T51">
        <v>11.583436908943529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14.76</v>
      </c>
      <c r="J52">
        <f>BYPL_EOD!AC52+BYPL_EOD!AD52</f>
        <v>8.4</v>
      </c>
      <c r="K52">
        <f>MES_EOD!AC52+MES_EOD!AD52</f>
        <v>0</v>
      </c>
      <c r="L52">
        <f>NDMC_EOD!AC52+NDMC_EOD!AD52</f>
        <v>2.04</v>
      </c>
      <c r="M52">
        <f>TPDDL_EOD!AC52+TPDDL_EOD!AD52</f>
        <v>11.81</v>
      </c>
      <c r="N52">
        <f t="shared" si="0"/>
        <v>37.01</v>
      </c>
      <c r="O52" s="154">
        <f t="shared" si="1"/>
        <v>-0.71000000000000085</v>
      </c>
      <c r="P52">
        <v>14.476844096190218</v>
      </c>
      <c r="Q52">
        <v>8.2388543636854905</v>
      </c>
      <c r="R52">
        <v>0</v>
      </c>
      <c r="S52">
        <v>2.0008646311807619</v>
      </c>
      <c r="T52">
        <v>11.583436908943529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14.76</v>
      </c>
      <c r="J53">
        <f>BYPL_EOD!AC53+BYPL_EOD!AD53</f>
        <v>8.4</v>
      </c>
      <c r="K53">
        <f>MES_EOD!AC53+MES_EOD!AD53</f>
        <v>0</v>
      </c>
      <c r="L53">
        <f>NDMC_EOD!AC53+NDMC_EOD!AD53</f>
        <v>2.04</v>
      </c>
      <c r="M53">
        <f>TPDDL_EOD!AC53+TPDDL_EOD!AD53</f>
        <v>11.81</v>
      </c>
      <c r="N53">
        <f t="shared" si="0"/>
        <v>37.01</v>
      </c>
      <c r="O53" s="154">
        <f t="shared" si="1"/>
        <v>-0.71000000000000085</v>
      </c>
      <c r="P53">
        <v>14.476844096190218</v>
      </c>
      <c r="Q53">
        <v>8.2388543636854905</v>
      </c>
      <c r="R53">
        <v>0</v>
      </c>
      <c r="S53">
        <v>2.0008646311807619</v>
      </c>
      <c r="T53">
        <v>11.583436908943529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14.95</v>
      </c>
      <c r="J54">
        <f>BYPL_EOD!AC54+BYPL_EOD!AD54</f>
        <v>8.19</v>
      </c>
      <c r="K54">
        <f>MES_EOD!AC54+MES_EOD!AD54</f>
        <v>0</v>
      </c>
      <c r="L54">
        <f>NDMC_EOD!AC54+NDMC_EOD!AD54</f>
        <v>1.78</v>
      </c>
      <c r="M54">
        <f>TPDDL_EOD!AC54+TPDDL_EOD!AD54</f>
        <v>10.68</v>
      </c>
      <c r="N54">
        <f t="shared" si="0"/>
        <v>35.6</v>
      </c>
      <c r="O54" s="154">
        <f t="shared" si="1"/>
        <v>-0.30000000000000426</v>
      </c>
      <c r="P54">
        <v>14.824016853932582</v>
      </c>
      <c r="Q54">
        <v>8.1209831460674149</v>
      </c>
      <c r="R54">
        <v>0</v>
      </c>
      <c r="S54">
        <v>1.7649999999999999</v>
      </c>
      <c r="T54">
        <v>10.589999999999998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14.95</v>
      </c>
      <c r="J55">
        <f>BYPL_EOD!AC55+BYPL_EOD!AD55</f>
        <v>8.19</v>
      </c>
      <c r="K55">
        <f>MES_EOD!AC55+MES_EOD!AD55</f>
        <v>0</v>
      </c>
      <c r="L55">
        <f>NDMC_EOD!AC55+NDMC_EOD!AD55</f>
        <v>1.78</v>
      </c>
      <c r="M55">
        <f>TPDDL_EOD!AC55+TPDDL_EOD!AD55</f>
        <v>10.68</v>
      </c>
      <c r="N55">
        <f t="shared" si="0"/>
        <v>35.6</v>
      </c>
      <c r="O55" s="154">
        <f t="shared" si="1"/>
        <v>-0.30000000000000426</v>
      </c>
      <c r="P55">
        <v>14.824016853932582</v>
      </c>
      <c r="Q55">
        <v>8.1209831460674149</v>
      </c>
      <c r="R55">
        <v>0</v>
      </c>
      <c r="S55">
        <v>1.7649999999999999</v>
      </c>
      <c r="T55">
        <v>10.589999999999998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14.95</v>
      </c>
      <c r="J56">
        <f>BYPL_EOD!AC56+BYPL_EOD!AD56</f>
        <v>8.19</v>
      </c>
      <c r="K56">
        <f>MES_EOD!AC56+MES_EOD!AD56</f>
        <v>0</v>
      </c>
      <c r="L56">
        <f>NDMC_EOD!AC56+NDMC_EOD!AD56</f>
        <v>1.78</v>
      </c>
      <c r="M56">
        <f>TPDDL_EOD!AC56+TPDDL_EOD!AD56</f>
        <v>10.68</v>
      </c>
      <c r="N56">
        <f t="shared" si="0"/>
        <v>35.6</v>
      </c>
      <c r="O56" s="154">
        <f t="shared" si="1"/>
        <v>-0.30000000000000426</v>
      </c>
      <c r="P56">
        <v>14.824016853932582</v>
      </c>
      <c r="Q56">
        <v>8.1209831460674149</v>
      </c>
      <c r="R56">
        <v>0</v>
      </c>
      <c r="S56">
        <v>1.7649999999999999</v>
      </c>
      <c r="T56">
        <v>10.589999999999998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14.95</v>
      </c>
      <c r="J57">
        <f>BYPL_EOD!AC57+BYPL_EOD!AD57</f>
        <v>8.19</v>
      </c>
      <c r="K57">
        <f>MES_EOD!AC57+MES_EOD!AD57</f>
        <v>0</v>
      </c>
      <c r="L57">
        <f>NDMC_EOD!AC57+NDMC_EOD!AD57</f>
        <v>1.78</v>
      </c>
      <c r="M57">
        <f>TPDDL_EOD!AC57+TPDDL_EOD!AD57</f>
        <v>10.68</v>
      </c>
      <c r="N57">
        <f t="shared" si="0"/>
        <v>35.6</v>
      </c>
      <c r="O57" s="154">
        <f t="shared" si="1"/>
        <v>-0.30000000000000426</v>
      </c>
      <c r="P57">
        <v>14.824016853932582</v>
      </c>
      <c r="Q57">
        <v>8.1209831460674149</v>
      </c>
      <c r="R57">
        <v>0</v>
      </c>
      <c r="S57">
        <v>1.7649999999999999</v>
      </c>
      <c r="T57">
        <v>10.589999999999998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14.95</v>
      </c>
      <c r="J58">
        <f>BYPL_EOD!AC58+BYPL_EOD!AD58</f>
        <v>8.19</v>
      </c>
      <c r="K58">
        <f>MES_EOD!AC58+MES_EOD!AD58</f>
        <v>0</v>
      </c>
      <c r="L58">
        <f>NDMC_EOD!AC58+NDMC_EOD!AD58</f>
        <v>1.78</v>
      </c>
      <c r="M58">
        <f>TPDDL_EOD!AC58+TPDDL_EOD!AD58</f>
        <v>10.68</v>
      </c>
      <c r="N58">
        <f t="shared" si="0"/>
        <v>35.6</v>
      </c>
      <c r="O58" s="154">
        <f t="shared" si="1"/>
        <v>-0.30000000000000426</v>
      </c>
      <c r="P58">
        <v>14.824016853932582</v>
      </c>
      <c r="Q58">
        <v>8.1209831460674149</v>
      </c>
      <c r="R58">
        <v>0</v>
      </c>
      <c r="S58">
        <v>1.7649999999999999</v>
      </c>
      <c r="T58">
        <v>10.589999999999998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14.95</v>
      </c>
      <c r="J59">
        <f>BYPL_EOD!AC59+BYPL_EOD!AD59</f>
        <v>8.19</v>
      </c>
      <c r="K59">
        <f>MES_EOD!AC59+MES_EOD!AD59</f>
        <v>0</v>
      </c>
      <c r="L59">
        <f>NDMC_EOD!AC59+NDMC_EOD!AD59</f>
        <v>1.78</v>
      </c>
      <c r="M59">
        <f>TPDDL_EOD!AC59+TPDDL_EOD!AD59</f>
        <v>10.68</v>
      </c>
      <c r="N59">
        <f t="shared" si="0"/>
        <v>35.6</v>
      </c>
      <c r="O59" s="154">
        <f t="shared" si="1"/>
        <v>-0.30000000000000426</v>
      </c>
      <c r="P59">
        <v>14.824016853932582</v>
      </c>
      <c r="Q59">
        <v>8.1209831460674149</v>
      </c>
      <c r="R59">
        <v>0</v>
      </c>
      <c r="S59">
        <v>1.7649999999999999</v>
      </c>
      <c r="T59">
        <v>10.589999999999998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14.95</v>
      </c>
      <c r="J60">
        <f>BYPL_EOD!AC60+BYPL_EOD!AD60</f>
        <v>8.19</v>
      </c>
      <c r="K60">
        <f>MES_EOD!AC60+MES_EOD!AD60</f>
        <v>0</v>
      </c>
      <c r="L60">
        <f>NDMC_EOD!AC60+NDMC_EOD!AD60</f>
        <v>1.78</v>
      </c>
      <c r="M60">
        <f>TPDDL_EOD!AC60+TPDDL_EOD!AD60</f>
        <v>10.68</v>
      </c>
      <c r="N60">
        <f t="shared" si="0"/>
        <v>35.6</v>
      </c>
      <c r="O60" s="154">
        <f t="shared" si="1"/>
        <v>-0.30000000000000426</v>
      </c>
      <c r="P60">
        <v>14.824016853932582</v>
      </c>
      <c r="Q60">
        <v>8.1209831460674149</v>
      </c>
      <c r="R60">
        <v>0</v>
      </c>
      <c r="S60">
        <v>1.7649999999999999</v>
      </c>
      <c r="T60">
        <v>10.589999999999998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14.95</v>
      </c>
      <c r="J61">
        <f>BYPL_EOD!AC61+BYPL_EOD!AD61</f>
        <v>8.19</v>
      </c>
      <c r="K61">
        <f>MES_EOD!AC61+MES_EOD!AD61</f>
        <v>0</v>
      </c>
      <c r="L61">
        <f>NDMC_EOD!AC61+NDMC_EOD!AD61</f>
        <v>1.78</v>
      </c>
      <c r="M61">
        <f>TPDDL_EOD!AC61+TPDDL_EOD!AD61</f>
        <v>10.68</v>
      </c>
      <c r="N61">
        <f t="shared" si="0"/>
        <v>35.6</v>
      </c>
      <c r="O61" s="154">
        <f t="shared" si="1"/>
        <v>-0.30000000000000426</v>
      </c>
      <c r="P61">
        <v>14.824016853932582</v>
      </c>
      <c r="Q61">
        <v>8.1209831460674149</v>
      </c>
      <c r="R61">
        <v>0</v>
      </c>
      <c r="S61">
        <v>1.7649999999999999</v>
      </c>
      <c r="T61">
        <v>10.589999999999998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14.95</v>
      </c>
      <c r="J62">
        <f>BYPL_EOD!AC62+BYPL_EOD!AD62</f>
        <v>8.19</v>
      </c>
      <c r="K62">
        <f>MES_EOD!AC62+MES_EOD!AD62</f>
        <v>0</v>
      </c>
      <c r="L62">
        <f>NDMC_EOD!AC62+NDMC_EOD!AD62</f>
        <v>1.78</v>
      </c>
      <c r="M62">
        <f>TPDDL_EOD!AC62+TPDDL_EOD!AD62</f>
        <v>10.68</v>
      </c>
      <c r="N62">
        <f t="shared" si="0"/>
        <v>35.6</v>
      </c>
      <c r="O62" s="154">
        <f t="shared" si="1"/>
        <v>-0.30000000000000426</v>
      </c>
      <c r="P62">
        <v>14.824016853932582</v>
      </c>
      <c r="Q62">
        <v>8.1209831460674149</v>
      </c>
      <c r="R62">
        <v>0</v>
      </c>
      <c r="S62">
        <v>1.7649999999999999</v>
      </c>
      <c r="T62">
        <v>10.589999999999998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14.95</v>
      </c>
      <c r="J63">
        <f>BYPL_EOD!AC63+BYPL_EOD!AD63</f>
        <v>8.19</v>
      </c>
      <c r="K63">
        <f>MES_EOD!AC63+MES_EOD!AD63</f>
        <v>0</v>
      </c>
      <c r="L63">
        <f>NDMC_EOD!AC63+NDMC_EOD!AD63</f>
        <v>1.78</v>
      </c>
      <c r="M63">
        <f>TPDDL_EOD!AC63+TPDDL_EOD!AD63</f>
        <v>10.68</v>
      </c>
      <c r="N63">
        <f t="shared" si="0"/>
        <v>35.6</v>
      </c>
      <c r="O63" s="154">
        <f t="shared" si="1"/>
        <v>-0.30000000000000426</v>
      </c>
      <c r="P63">
        <v>14.824016853932582</v>
      </c>
      <c r="Q63">
        <v>8.1209831460674149</v>
      </c>
      <c r="R63">
        <v>0</v>
      </c>
      <c r="S63">
        <v>1.7649999999999999</v>
      </c>
      <c r="T63">
        <v>10.589999999999998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14.95</v>
      </c>
      <c r="J64">
        <f>BYPL_EOD!AC64+BYPL_EOD!AD64</f>
        <v>8.19</v>
      </c>
      <c r="K64">
        <f>MES_EOD!AC64+MES_EOD!AD64</f>
        <v>0</v>
      </c>
      <c r="L64">
        <f>NDMC_EOD!AC64+NDMC_EOD!AD64</f>
        <v>1.78</v>
      </c>
      <c r="M64">
        <f>TPDDL_EOD!AC64+TPDDL_EOD!AD64</f>
        <v>10.68</v>
      </c>
      <c r="N64">
        <f t="shared" si="0"/>
        <v>35.6</v>
      </c>
      <c r="O64" s="154">
        <f t="shared" si="1"/>
        <v>-0.30000000000000426</v>
      </c>
      <c r="P64">
        <v>14.824016853932582</v>
      </c>
      <c r="Q64">
        <v>8.1209831460674149</v>
      </c>
      <c r="R64">
        <v>0</v>
      </c>
      <c r="S64">
        <v>1.7649999999999999</v>
      </c>
      <c r="T64">
        <v>10.589999999999998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14.95</v>
      </c>
      <c r="J65">
        <f>BYPL_EOD!AC65+BYPL_EOD!AD65</f>
        <v>8.19</v>
      </c>
      <c r="K65">
        <f>MES_EOD!AC65+MES_EOD!AD65</f>
        <v>0</v>
      </c>
      <c r="L65">
        <f>NDMC_EOD!AC65+NDMC_EOD!AD65</f>
        <v>1.78</v>
      </c>
      <c r="M65">
        <f>TPDDL_EOD!AC65+TPDDL_EOD!AD65</f>
        <v>10.68</v>
      </c>
      <c r="N65">
        <f t="shared" si="0"/>
        <v>35.6</v>
      </c>
      <c r="O65" s="154">
        <f t="shared" si="1"/>
        <v>-0.30000000000000426</v>
      </c>
      <c r="P65">
        <v>14.824016853932582</v>
      </c>
      <c r="Q65">
        <v>8.1209831460674149</v>
      </c>
      <c r="R65">
        <v>0</v>
      </c>
      <c r="S65">
        <v>1.7649999999999999</v>
      </c>
      <c r="T65">
        <v>10.589999999999998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14.95</v>
      </c>
      <c r="J66">
        <f>BYPL_EOD!AC66+BYPL_EOD!AD66</f>
        <v>8.19</v>
      </c>
      <c r="K66">
        <f>MES_EOD!AC66+MES_EOD!AD66</f>
        <v>0</v>
      </c>
      <c r="L66">
        <f>NDMC_EOD!AC66+NDMC_EOD!AD66</f>
        <v>1.78</v>
      </c>
      <c r="M66">
        <f>TPDDL_EOD!AC66+TPDDL_EOD!AD66</f>
        <v>10.68</v>
      </c>
      <c r="N66">
        <f t="shared" si="0"/>
        <v>35.6</v>
      </c>
      <c r="O66" s="154">
        <f t="shared" si="1"/>
        <v>-0.30000000000000426</v>
      </c>
      <c r="P66">
        <v>14.824016853932582</v>
      </c>
      <c r="Q66">
        <v>8.1209831460674149</v>
      </c>
      <c r="R66">
        <v>0</v>
      </c>
      <c r="S66">
        <v>1.7649999999999999</v>
      </c>
      <c r="T66">
        <v>10.589999999999998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14.95</v>
      </c>
      <c r="J67">
        <f>BYPL_EOD!AC67+BYPL_EOD!AD67</f>
        <v>8.19</v>
      </c>
      <c r="K67">
        <f>MES_EOD!AC67+MES_EOD!AD67</f>
        <v>0</v>
      </c>
      <c r="L67">
        <f>NDMC_EOD!AC67+NDMC_EOD!AD67</f>
        <v>1.78</v>
      </c>
      <c r="M67">
        <f>TPDDL_EOD!AC67+TPDDL_EOD!AD67</f>
        <v>10.68</v>
      </c>
      <c r="N67">
        <f t="shared" ref="N67:N98" si="6">SUM(I67:M67)</f>
        <v>35.6</v>
      </c>
      <c r="O67" s="154">
        <f t="shared" ref="O67:O98" si="7">G67-N67</f>
        <v>-0.30000000000000426</v>
      </c>
      <c r="P67">
        <v>14.824016853932582</v>
      </c>
      <c r="Q67">
        <v>8.1209831460674149</v>
      </c>
      <c r="R67">
        <v>0</v>
      </c>
      <c r="S67">
        <v>1.7649999999999999</v>
      </c>
      <c r="T67">
        <v>10.589999999999998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14.95</v>
      </c>
      <c r="J68">
        <f>BYPL_EOD!AC68+BYPL_EOD!AD68</f>
        <v>8.19</v>
      </c>
      <c r="K68">
        <f>MES_EOD!AC68+MES_EOD!AD68</f>
        <v>0</v>
      </c>
      <c r="L68">
        <f>NDMC_EOD!AC68+NDMC_EOD!AD68</f>
        <v>1.78</v>
      </c>
      <c r="M68">
        <f>TPDDL_EOD!AC68+TPDDL_EOD!AD68</f>
        <v>10.68</v>
      </c>
      <c r="N68">
        <f t="shared" si="6"/>
        <v>35.6</v>
      </c>
      <c r="O68" s="154">
        <f t="shared" si="7"/>
        <v>-0.30000000000000426</v>
      </c>
      <c r="P68">
        <v>14.824016853932582</v>
      </c>
      <c r="Q68">
        <v>8.1209831460674149</v>
      </c>
      <c r="R68">
        <v>0</v>
      </c>
      <c r="S68">
        <v>1.7649999999999999</v>
      </c>
      <c r="T68">
        <v>10.589999999999998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14.95</v>
      </c>
      <c r="J69">
        <f>BYPL_EOD!AC69+BYPL_EOD!AD69</f>
        <v>8.19</v>
      </c>
      <c r="K69">
        <f>MES_EOD!AC69+MES_EOD!AD69</f>
        <v>0</v>
      </c>
      <c r="L69">
        <f>NDMC_EOD!AC69+NDMC_EOD!AD69</f>
        <v>1.78</v>
      </c>
      <c r="M69">
        <f>TPDDL_EOD!AC69+TPDDL_EOD!AD69</f>
        <v>10.68</v>
      </c>
      <c r="N69">
        <f t="shared" si="6"/>
        <v>35.6</v>
      </c>
      <c r="O69" s="154">
        <f t="shared" si="7"/>
        <v>-0.30000000000000426</v>
      </c>
      <c r="P69">
        <v>14.824016853932582</v>
      </c>
      <c r="Q69">
        <v>8.1209831460674149</v>
      </c>
      <c r="R69">
        <v>0</v>
      </c>
      <c r="S69">
        <v>1.7649999999999999</v>
      </c>
      <c r="T69">
        <v>10.589999999999998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14.95</v>
      </c>
      <c r="J70">
        <f>BYPL_EOD!AC70+BYPL_EOD!AD70</f>
        <v>8.19</v>
      </c>
      <c r="K70">
        <f>MES_EOD!AC70+MES_EOD!AD70</f>
        <v>0</v>
      </c>
      <c r="L70">
        <f>NDMC_EOD!AC70+NDMC_EOD!AD70</f>
        <v>1.78</v>
      </c>
      <c r="M70">
        <f>TPDDL_EOD!AC70+TPDDL_EOD!AD70</f>
        <v>10.68</v>
      </c>
      <c r="N70">
        <f t="shared" si="6"/>
        <v>35.6</v>
      </c>
      <c r="O70" s="154">
        <f t="shared" si="7"/>
        <v>-0.30000000000000426</v>
      </c>
      <c r="P70">
        <v>14.824016853932582</v>
      </c>
      <c r="Q70">
        <v>8.1209831460674149</v>
      </c>
      <c r="R70">
        <v>0</v>
      </c>
      <c r="S70">
        <v>1.7649999999999999</v>
      </c>
      <c r="T70">
        <v>10.589999999999998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14.95</v>
      </c>
      <c r="J71">
        <f>BYPL_EOD!AC71+BYPL_EOD!AD71</f>
        <v>8.19</v>
      </c>
      <c r="K71">
        <f>MES_EOD!AC71+MES_EOD!AD71</f>
        <v>0</v>
      </c>
      <c r="L71">
        <f>NDMC_EOD!AC71+NDMC_EOD!AD71</f>
        <v>1.78</v>
      </c>
      <c r="M71">
        <f>TPDDL_EOD!AC71+TPDDL_EOD!AD71</f>
        <v>10.68</v>
      </c>
      <c r="N71">
        <f t="shared" si="6"/>
        <v>35.6</v>
      </c>
      <c r="O71" s="154">
        <f t="shared" si="7"/>
        <v>-0.30000000000000426</v>
      </c>
      <c r="P71">
        <v>14.824016853932582</v>
      </c>
      <c r="Q71">
        <v>8.1209831460674149</v>
      </c>
      <c r="R71">
        <v>0</v>
      </c>
      <c r="S71">
        <v>1.7649999999999999</v>
      </c>
      <c r="T71">
        <v>10.589999999999998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14.95</v>
      </c>
      <c r="J72">
        <f>BYPL_EOD!AC72+BYPL_EOD!AD72</f>
        <v>8.19</v>
      </c>
      <c r="K72">
        <f>MES_EOD!AC72+MES_EOD!AD72</f>
        <v>0</v>
      </c>
      <c r="L72">
        <f>NDMC_EOD!AC72+NDMC_EOD!AD72</f>
        <v>1.78</v>
      </c>
      <c r="M72">
        <f>TPDDL_EOD!AC72+TPDDL_EOD!AD72</f>
        <v>10.68</v>
      </c>
      <c r="N72">
        <f t="shared" si="6"/>
        <v>35.6</v>
      </c>
      <c r="O72" s="154">
        <f t="shared" si="7"/>
        <v>-0.30000000000000426</v>
      </c>
      <c r="P72">
        <v>14.824016853932582</v>
      </c>
      <c r="Q72">
        <v>8.1209831460674149</v>
      </c>
      <c r="R72">
        <v>0</v>
      </c>
      <c r="S72">
        <v>1.7649999999999999</v>
      </c>
      <c r="T72">
        <v>10.589999999999998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14.95</v>
      </c>
      <c r="J73">
        <f>BYPL_EOD!AC73+BYPL_EOD!AD73</f>
        <v>8.19</v>
      </c>
      <c r="K73">
        <f>MES_EOD!AC73+MES_EOD!AD73</f>
        <v>0</v>
      </c>
      <c r="L73">
        <f>NDMC_EOD!AC73+NDMC_EOD!AD73</f>
        <v>1.78</v>
      </c>
      <c r="M73">
        <f>TPDDL_EOD!AC73+TPDDL_EOD!AD73</f>
        <v>10.68</v>
      </c>
      <c r="N73">
        <f t="shared" si="6"/>
        <v>35.6</v>
      </c>
      <c r="O73" s="154">
        <f t="shared" si="7"/>
        <v>-0.30000000000000426</v>
      </c>
      <c r="P73">
        <v>14.824016853932582</v>
      </c>
      <c r="Q73">
        <v>8.1209831460674149</v>
      </c>
      <c r="R73">
        <v>0</v>
      </c>
      <c r="S73">
        <v>1.7649999999999999</v>
      </c>
      <c r="T73">
        <v>10.589999999999998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14.95</v>
      </c>
      <c r="J74">
        <f>BYPL_EOD!AC74+BYPL_EOD!AD74</f>
        <v>8.19</v>
      </c>
      <c r="K74">
        <f>MES_EOD!AC74+MES_EOD!AD74</f>
        <v>0</v>
      </c>
      <c r="L74">
        <f>NDMC_EOD!AC74+NDMC_EOD!AD74</f>
        <v>1.78</v>
      </c>
      <c r="M74">
        <f>TPDDL_EOD!AC74+TPDDL_EOD!AD74</f>
        <v>10.68</v>
      </c>
      <c r="N74">
        <f t="shared" si="6"/>
        <v>35.6</v>
      </c>
      <c r="O74" s="154">
        <f t="shared" si="7"/>
        <v>-0.30000000000000426</v>
      </c>
      <c r="P74">
        <v>14.824016853932582</v>
      </c>
      <c r="Q74">
        <v>8.1209831460674149</v>
      </c>
      <c r="R74">
        <v>0</v>
      </c>
      <c r="S74">
        <v>1.7649999999999999</v>
      </c>
      <c r="T74">
        <v>10.589999999999998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14.95</v>
      </c>
      <c r="J75">
        <f>BYPL_EOD!AC75+BYPL_EOD!AD75</f>
        <v>8.19</v>
      </c>
      <c r="K75">
        <f>MES_EOD!AC75+MES_EOD!AD75</f>
        <v>0</v>
      </c>
      <c r="L75">
        <f>NDMC_EOD!AC75+NDMC_EOD!AD75</f>
        <v>1.78</v>
      </c>
      <c r="M75">
        <f>TPDDL_EOD!AC75+TPDDL_EOD!AD75</f>
        <v>10.68</v>
      </c>
      <c r="N75">
        <f t="shared" si="6"/>
        <v>35.6</v>
      </c>
      <c r="O75" s="154">
        <f t="shared" si="7"/>
        <v>0</v>
      </c>
      <c r="P75">
        <v>14.95</v>
      </c>
      <c r="Q75">
        <v>8.19</v>
      </c>
      <c r="R75">
        <v>0</v>
      </c>
      <c r="S75">
        <v>1.78</v>
      </c>
      <c r="T75">
        <v>10.68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15</v>
      </c>
      <c r="J76">
        <f>BYPL_EOD!AC76+BYPL_EOD!AD76</f>
        <v>8.41</v>
      </c>
      <c r="K76">
        <f>MES_EOD!AC76+MES_EOD!AD76</f>
        <v>0</v>
      </c>
      <c r="L76">
        <f>NDMC_EOD!AC76+NDMC_EOD!AD76</f>
        <v>1.83</v>
      </c>
      <c r="M76">
        <f>TPDDL_EOD!AC76+TPDDL_EOD!AD76</f>
        <v>10.98</v>
      </c>
      <c r="N76">
        <f t="shared" si="6"/>
        <v>36.22</v>
      </c>
      <c r="O76" s="154">
        <f t="shared" si="7"/>
        <v>0.38000000000000256</v>
      </c>
      <c r="P76">
        <v>15.15737161789067</v>
      </c>
      <c r="Q76">
        <v>8.4982330204307015</v>
      </c>
      <c r="R76">
        <v>0</v>
      </c>
      <c r="S76">
        <v>1.8491993373826616</v>
      </c>
      <c r="T76">
        <v>11.095196024295971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15</v>
      </c>
      <c r="J77">
        <f>BYPL_EOD!AC77+BYPL_EOD!AD77</f>
        <v>8.41</v>
      </c>
      <c r="K77">
        <f>MES_EOD!AC77+MES_EOD!AD77</f>
        <v>0</v>
      </c>
      <c r="L77">
        <f>NDMC_EOD!AC77+NDMC_EOD!AD77</f>
        <v>1.83</v>
      </c>
      <c r="M77">
        <f>TPDDL_EOD!AC77+TPDDL_EOD!AD77</f>
        <v>10.98</v>
      </c>
      <c r="N77">
        <f t="shared" si="6"/>
        <v>36.22</v>
      </c>
      <c r="O77" s="154">
        <f t="shared" si="7"/>
        <v>0.38000000000000256</v>
      </c>
      <c r="P77">
        <v>15.15737161789067</v>
      </c>
      <c r="Q77">
        <v>8.4982330204307015</v>
      </c>
      <c r="R77">
        <v>0</v>
      </c>
      <c r="S77">
        <v>1.8491993373826616</v>
      </c>
      <c r="T77">
        <v>11.095196024295971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15</v>
      </c>
      <c r="J78">
        <f>BYPL_EOD!AC78+BYPL_EOD!AD78</f>
        <v>8.41</v>
      </c>
      <c r="K78">
        <f>MES_EOD!AC78+MES_EOD!AD78</f>
        <v>0</v>
      </c>
      <c r="L78">
        <f>NDMC_EOD!AC78+NDMC_EOD!AD78</f>
        <v>1.83</v>
      </c>
      <c r="M78">
        <f>TPDDL_EOD!AC78+TPDDL_EOD!AD78</f>
        <v>10.98</v>
      </c>
      <c r="N78">
        <f t="shared" si="6"/>
        <v>36.22</v>
      </c>
      <c r="O78" s="154">
        <f t="shared" si="7"/>
        <v>0.38000000000000256</v>
      </c>
      <c r="P78">
        <v>15.15737161789067</v>
      </c>
      <c r="Q78">
        <v>8.4982330204307015</v>
      </c>
      <c r="R78">
        <v>0</v>
      </c>
      <c r="S78">
        <v>1.8491993373826616</v>
      </c>
      <c r="T78">
        <v>11.095196024295971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15</v>
      </c>
      <c r="J79">
        <f>BYPL_EOD!AC79+BYPL_EOD!AD79</f>
        <v>8.41</v>
      </c>
      <c r="K79">
        <f>MES_EOD!AC79+MES_EOD!AD79</f>
        <v>0</v>
      </c>
      <c r="L79">
        <f>NDMC_EOD!AC79+NDMC_EOD!AD79</f>
        <v>1.83</v>
      </c>
      <c r="M79">
        <f>TPDDL_EOD!AC79+TPDDL_EOD!AD79</f>
        <v>10.98</v>
      </c>
      <c r="N79">
        <f t="shared" si="6"/>
        <v>36.22</v>
      </c>
      <c r="O79" s="154">
        <f t="shared" si="7"/>
        <v>0.38000000000000256</v>
      </c>
      <c r="P79">
        <v>15.15737161789067</v>
      </c>
      <c r="Q79">
        <v>8.4982330204307015</v>
      </c>
      <c r="R79">
        <v>0</v>
      </c>
      <c r="S79">
        <v>1.8491993373826616</v>
      </c>
      <c r="T79">
        <v>11.095196024295971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15</v>
      </c>
      <c r="J80">
        <f>BYPL_EOD!AC80+BYPL_EOD!AD80</f>
        <v>8.41</v>
      </c>
      <c r="K80">
        <f>MES_EOD!AC80+MES_EOD!AD80</f>
        <v>0</v>
      </c>
      <c r="L80">
        <f>NDMC_EOD!AC80+NDMC_EOD!AD80</f>
        <v>1.83</v>
      </c>
      <c r="M80">
        <f>TPDDL_EOD!AC80+TPDDL_EOD!AD80</f>
        <v>10.98</v>
      </c>
      <c r="N80">
        <f t="shared" si="6"/>
        <v>36.22</v>
      </c>
      <c r="O80" s="154">
        <f t="shared" si="7"/>
        <v>0.38000000000000256</v>
      </c>
      <c r="P80">
        <v>15.15737161789067</v>
      </c>
      <c r="Q80">
        <v>8.4982330204307015</v>
      </c>
      <c r="R80">
        <v>0</v>
      </c>
      <c r="S80">
        <v>1.8491993373826616</v>
      </c>
      <c r="T80">
        <v>11.095196024295971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15</v>
      </c>
      <c r="J81">
        <f>BYPL_EOD!AC81+BYPL_EOD!AD81</f>
        <v>8.41</v>
      </c>
      <c r="K81">
        <f>MES_EOD!AC81+MES_EOD!AD81</f>
        <v>0</v>
      </c>
      <c r="L81">
        <f>NDMC_EOD!AC81+NDMC_EOD!AD81</f>
        <v>1.83</v>
      </c>
      <c r="M81">
        <f>TPDDL_EOD!AC81+TPDDL_EOD!AD81</f>
        <v>10.98</v>
      </c>
      <c r="N81">
        <f t="shared" si="6"/>
        <v>36.22</v>
      </c>
      <c r="O81" s="154">
        <f t="shared" si="7"/>
        <v>0.38000000000000256</v>
      </c>
      <c r="P81">
        <v>15.15737161789067</v>
      </c>
      <c r="Q81">
        <v>8.4982330204307015</v>
      </c>
      <c r="R81">
        <v>0</v>
      </c>
      <c r="S81">
        <v>1.8491993373826616</v>
      </c>
      <c r="T81">
        <v>11.095196024295971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15</v>
      </c>
      <c r="J82">
        <f>BYPL_EOD!AC82+BYPL_EOD!AD82</f>
        <v>8.41</v>
      </c>
      <c r="K82">
        <f>MES_EOD!AC82+MES_EOD!AD82</f>
        <v>0</v>
      </c>
      <c r="L82">
        <f>NDMC_EOD!AC82+NDMC_EOD!AD82</f>
        <v>1.83</v>
      </c>
      <c r="M82">
        <f>TPDDL_EOD!AC82+TPDDL_EOD!AD82</f>
        <v>10.98</v>
      </c>
      <c r="N82">
        <f t="shared" si="6"/>
        <v>36.22</v>
      </c>
      <c r="O82" s="154">
        <f t="shared" si="7"/>
        <v>0.38000000000000256</v>
      </c>
      <c r="P82">
        <v>15.15737161789067</v>
      </c>
      <c r="Q82">
        <v>8.4982330204307015</v>
      </c>
      <c r="R82">
        <v>0</v>
      </c>
      <c r="S82">
        <v>1.8491993373826616</v>
      </c>
      <c r="T82">
        <v>11.095196024295971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15</v>
      </c>
      <c r="J83">
        <f>BYPL_EOD!AC83+BYPL_EOD!AD83</f>
        <v>8.41</v>
      </c>
      <c r="K83">
        <f>MES_EOD!AC83+MES_EOD!AD83</f>
        <v>0</v>
      </c>
      <c r="L83">
        <f>NDMC_EOD!AC83+NDMC_EOD!AD83</f>
        <v>1.83</v>
      </c>
      <c r="M83">
        <f>TPDDL_EOD!AC83+TPDDL_EOD!AD83</f>
        <v>10.98</v>
      </c>
      <c r="N83">
        <f t="shared" si="6"/>
        <v>36.22</v>
      </c>
      <c r="O83" s="154">
        <f t="shared" si="7"/>
        <v>0.38000000000000256</v>
      </c>
      <c r="P83">
        <v>15.15737161789067</v>
      </c>
      <c r="Q83">
        <v>8.4982330204307015</v>
      </c>
      <c r="R83">
        <v>0</v>
      </c>
      <c r="S83">
        <v>1.8491993373826616</v>
      </c>
      <c r="T83">
        <v>11.095196024295971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15</v>
      </c>
      <c r="J84">
        <f>BYPL_EOD!AC84+BYPL_EOD!AD84</f>
        <v>8.41</v>
      </c>
      <c r="K84">
        <f>MES_EOD!AC84+MES_EOD!AD84</f>
        <v>0</v>
      </c>
      <c r="L84">
        <f>NDMC_EOD!AC84+NDMC_EOD!AD84</f>
        <v>1.83</v>
      </c>
      <c r="M84">
        <f>TPDDL_EOD!AC84+TPDDL_EOD!AD84</f>
        <v>10.98</v>
      </c>
      <c r="N84">
        <f t="shared" si="6"/>
        <v>36.22</v>
      </c>
      <c r="O84" s="154">
        <f t="shared" si="7"/>
        <v>0.38000000000000256</v>
      </c>
      <c r="P84">
        <v>15.15737161789067</v>
      </c>
      <c r="Q84">
        <v>8.4982330204307015</v>
      </c>
      <c r="R84">
        <v>0</v>
      </c>
      <c r="S84">
        <v>1.8491993373826616</v>
      </c>
      <c r="T84">
        <v>11.095196024295971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15</v>
      </c>
      <c r="J85">
        <f>BYPL_EOD!AC85+BYPL_EOD!AD85</f>
        <v>8.41</v>
      </c>
      <c r="K85">
        <f>MES_EOD!AC85+MES_EOD!AD85</f>
        <v>0</v>
      </c>
      <c r="L85">
        <f>NDMC_EOD!AC85+NDMC_EOD!AD85</f>
        <v>1.83</v>
      </c>
      <c r="M85">
        <f>TPDDL_EOD!AC85+TPDDL_EOD!AD85</f>
        <v>10.98</v>
      </c>
      <c r="N85">
        <f t="shared" si="6"/>
        <v>36.22</v>
      </c>
      <c r="O85" s="154">
        <f t="shared" si="7"/>
        <v>0.38000000000000256</v>
      </c>
      <c r="P85">
        <v>15.15737161789067</v>
      </c>
      <c r="Q85">
        <v>8.4982330204307015</v>
      </c>
      <c r="R85">
        <v>0</v>
      </c>
      <c r="S85">
        <v>1.8491993373826616</v>
      </c>
      <c r="T85">
        <v>11.095196024295971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15</v>
      </c>
      <c r="J86">
        <f>BYPL_EOD!AC86+BYPL_EOD!AD86</f>
        <v>8.41</v>
      </c>
      <c r="K86">
        <f>MES_EOD!AC86+MES_EOD!AD86</f>
        <v>0</v>
      </c>
      <c r="L86">
        <f>NDMC_EOD!AC86+NDMC_EOD!AD86</f>
        <v>1.83</v>
      </c>
      <c r="M86">
        <f>TPDDL_EOD!AC86+TPDDL_EOD!AD86</f>
        <v>10.98</v>
      </c>
      <c r="N86">
        <f t="shared" si="6"/>
        <v>36.22</v>
      </c>
      <c r="O86" s="154">
        <f t="shared" si="7"/>
        <v>0.38000000000000256</v>
      </c>
      <c r="P86">
        <v>15.15737161789067</v>
      </c>
      <c r="Q86">
        <v>8.4982330204307015</v>
      </c>
      <c r="R86">
        <v>0</v>
      </c>
      <c r="S86">
        <v>1.8491993373826616</v>
      </c>
      <c r="T86">
        <v>11.095196024295971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15</v>
      </c>
      <c r="J87">
        <f>BYPL_EOD!AC87+BYPL_EOD!AD87</f>
        <v>8.41</v>
      </c>
      <c r="K87">
        <f>MES_EOD!AC87+MES_EOD!AD87</f>
        <v>0</v>
      </c>
      <c r="L87">
        <f>NDMC_EOD!AC87+NDMC_EOD!AD87</f>
        <v>1.83</v>
      </c>
      <c r="M87">
        <f>TPDDL_EOD!AC87+TPDDL_EOD!AD87</f>
        <v>10.98</v>
      </c>
      <c r="N87">
        <f t="shared" si="6"/>
        <v>36.22</v>
      </c>
      <c r="O87" s="154">
        <f t="shared" si="7"/>
        <v>0.38000000000000256</v>
      </c>
      <c r="P87">
        <v>15.15737161789067</v>
      </c>
      <c r="Q87">
        <v>8.4982330204307015</v>
      </c>
      <c r="R87">
        <v>0</v>
      </c>
      <c r="S87">
        <v>1.8491993373826616</v>
      </c>
      <c r="T87">
        <v>11.095196024295971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15</v>
      </c>
      <c r="J88">
        <f>BYPL_EOD!AC88+BYPL_EOD!AD88</f>
        <v>8.41</v>
      </c>
      <c r="K88">
        <f>MES_EOD!AC88+MES_EOD!AD88</f>
        <v>0</v>
      </c>
      <c r="L88">
        <f>NDMC_EOD!AC88+NDMC_EOD!AD88</f>
        <v>1.83</v>
      </c>
      <c r="M88">
        <f>TPDDL_EOD!AC88+TPDDL_EOD!AD88</f>
        <v>10.98</v>
      </c>
      <c r="N88">
        <f t="shared" si="6"/>
        <v>36.22</v>
      </c>
      <c r="O88" s="154">
        <f t="shared" si="7"/>
        <v>0.38000000000000256</v>
      </c>
      <c r="P88">
        <v>15.15737161789067</v>
      </c>
      <c r="Q88">
        <v>8.4982330204307015</v>
      </c>
      <c r="R88">
        <v>0</v>
      </c>
      <c r="S88">
        <v>1.8491993373826616</v>
      </c>
      <c r="T88">
        <v>11.095196024295971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15</v>
      </c>
      <c r="J89">
        <f>BYPL_EOD!AC89+BYPL_EOD!AD89</f>
        <v>8.41</v>
      </c>
      <c r="K89">
        <f>MES_EOD!AC89+MES_EOD!AD89</f>
        <v>0</v>
      </c>
      <c r="L89">
        <f>NDMC_EOD!AC89+NDMC_EOD!AD89</f>
        <v>1.83</v>
      </c>
      <c r="M89">
        <f>TPDDL_EOD!AC89+TPDDL_EOD!AD89</f>
        <v>10.98</v>
      </c>
      <c r="N89">
        <f t="shared" si="6"/>
        <v>36.22</v>
      </c>
      <c r="O89" s="154">
        <f t="shared" si="7"/>
        <v>0.38000000000000256</v>
      </c>
      <c r="P89">
        <v>15.15737161789067</v>
      </c>
      <c r="Q89">
        <v>8.4982330204307015</v>
      </c>
      <c r="R89">
        <v>0</v>
      </c>
      <c r="S89">
        <v>1.8491993373826616</v>
      </c>
      <c r="T89">
        <v>11.095196024295971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15</v>
      </c>
      <c r="J90">
        <f>BYPL_EOD!AC90+BYPL_EOD!AD90</f>
        <v>8.41</v>
      </c>
      <c r="K90">
        <f>MES_EOD!AC90+MES_EOD!AD90</f>
        <v>0</v>
      </c>
      <c r="L90">
        <f>NDMC_EOD!AC90+NDMC_EOD!AD90</f>
        <v>1.83</v>
      </c>
      <c r="M90">
        <f>TPDDL_EOD!AC90+TPDDL_EOD!AD90</f>
        <v>10.98</v>
      </c>
      <c r="N90">
        <f t="shared" si="6"/>
        <v>36.22</v>
      </c>
      <c r="O90" s="154">
        <f t="shared" si="7"/>
        <v>0.38000000000000256</v>
      </c>
      <c r="P90">
        <v>15.15737161789067</v>
      </c>
      <c r="Q90">
        <v>8.4982330204307015</v>
      </c>
      <c r="R90">
        <v>0</v>
      </c>
      <c r="S90">
        <v>1.8491993373826616</v>
      </c>
      <c r="T90">
        <v>11.095196024295971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15</v>
      </c>
      <c r="J91">
        <f>BYPL_EOD!AC91+BYPL_EOD!AD91</f>
        <v>8.41</v>
      </c>
      <c r="K91">
        <f>MES_EOD!AC91+MES_EOD!AD91</f>
        <v>0</v>
      </c>
      <c r="L91">
        <f>NDMC_EOD!AC91+NDMC_EOD!AD91</f>
        <v>1.83</v>
      </c>
      <c r="M91">
        <f>TPDDL_EOD!AC91+TPDDL_EOD!AD91</f>
        <v>10.98</v>
      </c>
      <c r="N91">
        <f t="shared" si="6"/>
        <v>36.22</v>
      </c>
      <c r="O91" s="154">
        <f t="shared" si="7"/>
        <v>0.38000000000000256</v>
      </c>
      <c r="P91">
        <v>15.15737161789067</v>
      </c>
      <c r="Q91">
        <v>8.4982330204307015</v>
      </c>
      <c r="R91">
        <v>0</v>
      </c>
      <c r="S91">
        <v>1.8491993373826616</v>
      </c>
      <c r="T91">
        <v>11.095196024295971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15</v>
      </c>
      <c r="J92">
        <f>BYPL_EOD!AC92+BYPL_EOD!AD92</f>
        <v>8.41</v>
      </c>
      <c r="K92">
        <f>MES_EOD!AC92+MES_EOD!AD92</f>
        <v>0</v>
      </c>
      <c r="L92">
        <f>NDMC_EOD!AC92+NDMC_EOD!AD92</f>
        <v>1.83</v>
      </c>
      <c r="M92">
        <f>TPDDL_EOD!AC92+TPDDL_EOD!AD92</f>
        <v>10.98</v>
      </c>
      <c r="N92">
        <f t="shared" si="6"/>
        <v>36.22</v>
      </c>
      <c r="O92" s="154">
        <f t="shared" si="7"/>
        <v>0.38000000000000256</v>
      </c>
      <c r="P92">
        <v>15.15737161789067</v>
      </c>
      <c r="Q92">
        <v>8.4982330204307015</v>
      </c>
      <c r="R92">
        <v>0</v>
      </c>
      <c r="S92">
        <v>1.8491993373826616</v>
      </c>
      <c r="T92">
        <v>11.095196024295971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15</v>
      </c>
      <c r="J93">
        <f>BYPL_EOD!AC93+BYPL_EOD!AD93</f>
        <v>8.41</v>
      </c>
      <c r="K93">
        <f>MES_EOD!AC93+MES_EOD!AD93</f>
        <v>0</v>
      </c>
      <c r="L93">
        <f>NDMC_EOD!AC93+NDMC_EOD!AD93</f>
        <v>1.83</v>
      </c>
      <c r="M93">
        <f>TPDDL_EOD!AC93+TPDDL_EOD!AD93</f>
        <v>10.98</v>
      </c>
      <c r="N93">
        <f t="shared" si="6"/>
        <v>36.22</v>
      </c>
      <c r="O93" s="154">
        <f t="shared" si="7"/>
        <v>0.38000000000000256</v>
      </c>
      <c r="P93">
        <v>15.15737161789067</v>
      </c>
      <c r="Q93">
        <v>8.4982330204307015</v>
      </c>
      <c r="R93">
        <v>0</v>
      </c>
      <c r="S93">
        <v>1.8491993373826616</v>
      </c>
      <c r="T93">
        <v>11.095196024295971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15</v>
      </c>
      <c r="J94">
        <f>BYPL_EOD!AC94+BYPL_EOD!AD94</f>
        <v>8.41</v>
      </c>
      <c r="K94">
        <f>MES_EOD!AC94+MES_EOD!AD94</f>
        <v>0</v>
      </c>
      <c r="L94">
        <f>NDMC_EOD!AC94+NDMC_EOD!AD94</f>
        <v>1.83</v>
      </c>
      <c r="M94">
        <f>TPDDL_EOD!AC94+TPDDL_EOD!AD94</f>
        <v>10.98</v>
      </c>
      <c r="N94">
        <f t="shared" si="6"/>
        <v>36.22</v>
      </c>
      <c r="O94" s="154">
        <f t="shared" si="7"/>
        <v>0.38000000000000256</v>
      </c>
      <c r="P94">
        <v>15.15737161789067</v>
      </c>
      <c r="Q94">
        <v>8.4982330204307015</v>
      </c>
      <c r="R94">
        <v>0</v>
      </c>
      <c r="S94">
        <v>1.8491993373826616</v>
      </c>
      <c r="T94">
        <v>11.095196024295971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15</v>
      </c>
      <c r="J95">
        <f>BYPL_EOD!AC95+BYPL_EOD!AD95</f>
        <v>8.41</v>
      </c>
      <c r="K95">
        <f>MES_EOD!AC95+MES_EOD!AD95</f>
        <v>0</v>
      </c>
      <c r="L95">
        <f>NDMC_EOD!AC95+NDMC_EOD!AD95</f>
        <v>1.83</v>
      </c>
      <c r="M95">
        <f>TPDDL_EOD!AC95+TPDDL_EOD!AD95</f>
        <v>10.98</v>
      </c>
      <c r="N95">
        <f t="shared" si="6"/>
        <v>36.22</v>
      </c>
      <c r="O95" s="154">
        <f t="shared" si="7"/>
        <v>0.38000000000000256</v>
      </c>
      <c r="P95">
        <v>15.15737161789067</v>
      </c>
      <c r="Q95">
        <v>8.4982330204307015</v>
      </c>
      <c r="R95">
        <v>0</v>
      </c>
      <c r="S95">
        <v>1.8491993373826616</v>
      </c>
      <c r="T95">
        <v>11.095196024295971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15</v>
      </c>
      <c r="J96">
        <f>BYPL_EOD!AC96+BYPL_EOD!AD96</f>
        <v>8.41</v>
      </c>
      <c r="K96">
        <f>MES_EOD!AC96+MES_EOD!AD96</f>
        <v>0</v>
      </c>
      <c r="L96">
        <f>NDMC_EOD!AC96+NDMC_EOD!AD96</f>
        <v>1.83</v>
      </c>
      <c r="M96">
        <f>TPDDL_EOD!AC96+TPDDL_EOD!AD96</f>
        <v>10.98</v>
      </c>
      <c r="N96">
        <f t="shared" si="6"/>
        <v>36.22</v>
      </c>
      <c r="O96" s="154">
        <f t="shared" si="7"/>
        <v>0.38000000000000256</v>
      </c>
      <c r="P96">
        <v>15.15737161789067</v>
      </c>
      <c r="Q96">
        <v>8.4982330204307015</v>
      </c>
      <c r="R96">
        <v>0</v>
      </c>
      <c r="S96">
        <v>1.8491993373826616</v>
      </c>
      <c r="T96">
        <v>11.095196024295971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15</v>
      </c>
      <c r="J97">
        <f>BYPL_EOD!AC97+BYPL_EOD!AD97</f>
        <v>8.41</v>
      </c>
      <c r="K97">
        <f>MES_EOD!AC97+MES_EOD!AD97</f>
        <v>0</v>
      </c>
      <c r="L97">
        <f>NDMC_EOD!AC97+NDMC_EOD!AD97</f>
        <v>1.83</v>
      </c>
      <c r="M97">
        <f>TPDDL_EOD!AC97+TPDDL_EOD!AD97</f>
        <v>10.98</v>
      </c>
      <c r="N97">
        <f t="shared" si="6"/>
        <v>36.22</v>
      </c>
      <c r="O97" s="154">
        <f t="shared" si="7"/>
        <v>0.38000000000000256</v>
      </c>
      <c r="P97">
        <v>15.15737161789067</v>
      </c>
      <c r="Q97">
        <v>8.4982330204307015</v>
      </c>
      <c r="R97">
        <v>0</v>
      </c>
      <c r="S97">
        <v>1.8491993373826616</v>
      </c>
      <c r="T97">
        <v>11.095196024295971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15</v>
      </c>
      <c r="J98">
        <f>BYPL_EOD!AC98+BYPL_EOD!AD98</f>
        <v>8.41</v>
      </c>
      <c r="K98">
        <f>MES_EOD!AC98+MES_EOD!AD98</f>
        <v>0</v>
      </c>
      <c r="L98">
        <f>NDMC_EOD!AC98+NDMC_EOD!AD98</f>
        <v>1.83</v>
      </c>
      <c r="M98">
        <f>TPDDL_EOD!AC98+TPDDL_EOD!AD98</f>
        <v>10.98</v>
      </c>
      <c r="N98">
        <f t="shared" si="6"/>
        <v>36.22</v>
      </c>
      <c r="O98" s="154">
        <f t="shared" si="7"/>
        <v>0.38000000000000256</v>
      </c>
      <c r="P98">
        <v>15.15737161789067</v>
      </c>
      <c r="Q98">
        <v>8.4982330204307015</v>
      </c>
      <c r="R98">
        <v>0</v>
      </c>
      <c r="S98">
        <v>1.8491993373826616</v>
      </c>
      <c r="T98">
        <v>11.095196024295971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0.87569999999999992</v>
      </c>
      <c r="E99" s="156">
        <f t="shared" si="12"/>
        <v>0</v>
      </c>
      <c r="F99" s="156">
        <f t="shared" si="12"/>
        <v>2.016</v>
      </c>
      <c r="G99" s="156">
        <f t="shared" si="12"/>
        <v>0.87569999999999992</v>
      </c>
      <c r="H99" s="156"/>
      <c r="I99" s="156">
        <f t="shared" si="12"/>
        <v>0.35251000000000021</v>
      </c>
      <c r="J99" s="156">
        <f t="shared" si="12"/>
        <v>0.21234750000000008</v>
      </c>
      <c r="K99" s="156">
        <f t="shared" si="12"/>
        <v>0</v>
      </c>
      <c r="L99" s="156">
        <f t="shared" si="12"/>
        <v>4.5662500000000064E-2</v>
      </c>
      <c r="M99" s="156">
        <f t="shared" si="12"/>
        <v>0.26911749999999973</v>
      </c>
      <c r="N99" s="156">
        <f t="shared" si="12"/>
        <v>0.87963749999999796</v>
      </c>
      <c r="O99" s="156">
        <f t="shared" si="12"/>
        <v>-3.9374999999999879E-3</v>
      </c>
      <c r="P99" s="156">
        <f t="shared" si="12"/>
        <v>0.35099982094794935</v>
      </c>
      <c r="Q99" s="156">
        <f t="shared" si="12"/>
        <v>0.21134329488658532</v>
      </c>
      <c r="R99" s="156">
        <f t="shared" si="12"/>
        <v>0</v>
      </c>
      <c r="S99" s="156">
        <f t="shared" si="12"/>
        <v>4.5452618333382655E-2</v>
      </c>
      <c r="T99" s="156">
        <f t="shared" si="12"/>
        <v>0.26790426583208321</v>
      </c>
      <c r="U99" s="156">
        <f t="shared" si="12"/>
        <v>0.87569999999999992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44988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300.64</v>
      </c>
      <c r="E3">
        <f>BAWANA!AM3</f>
        <v>0</v>
      </c>
      <c r="F3">
        <f>(B3+C3)*0.8</f>
        <v>256</v>
      </c>
      <c r="G3">
        <f>(D3+E3)</f>
        <v>300.64</v>
      </c>
      <c r="H3" s="154"/>
      <c r="I3">
        <f>BRPL_EOD!AK3+BRPL_EOD!AL3</f>
        <v>149.62</v>
      </c>
      <c r="J3">
        <f>BYPL_EOD!AK3+BYPL_EOD!AL3</f>
        <v>57.6</v>
      </c>
      <c r="K3">
        <f>MES_EOD!AK3+MES_EOD!AL3</f>
        <v>5.82</v>
      </c>
      <c r="L3">
        <f>NDMC_EOD!AK3+NDMC_EOD!AL3</f>
        <v>18</v>
      </c>
      <c r="M3">
        <f>TPDDL_EOD!AK3+TPDDL_EOD!AL3</f>
        <v>69.599999999999994</v>
      </c>
      <c r="N3">
        <f t="shared" ref="N3:N66" si="0">SUM(I3:M3)</f>
        <v>300.64</v>
      </c>
      <c r="O3" s="154">
        <f t="shared" ref="O3:O66" si="1">G3-N3</f>
        <v>0</v>
      </c>
      <c r="P3">
        <v>149.62</v>
      </c>
      <c r="Q3">
        <v>57.6</v>
      </c>
      <c r="R3">
        <v>5.82</v>
      </c>
      <c r="S3">
        <v>18</v>
      </c>
      <c r="T3">
        <v>69.599999999999994</v>
      </c>
      <c r="U3" s="156">
        <f t="shared" ref="U3:U66" si="2">SUM(P3:T3)</f>
        <v>300.64</v>
      </c>
      <c r="V3" s="154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300.64</v>
      </c>
      <c r="E4">
        <f>BAWANA!AM4</f>
        <v>0</v>
      </c>
      <c r="F4">
        <f t="shared" ref="F4:F67" si="4">(B4+C4)*0.8</f>
        <v>256</v>
      </c>
      <c r="G4">
        <f t="shared" ref="G4:G67" si="5">(D4+E4)</f>
        <v>300.64</v>
      </c>
      <c r="H4" s="154"/>
      <c r="I4">
        <f>BRPL_EOD!AK4+BRPL_EOD!AL4</f>
        <v>149.62</v>
      </c>
      <c r="J4">
        <f>BYPL_EOD!AK4+BYPL_EOD!AL4</f>
        <v>57.6</v>
      </c>
      <c r="K4">
        <f>MES_EOD!AK4+MES_EOD!AL4</f>
        <v>5.82</v>
      </c>
      <c r="L4">
        <f>NDMC_EOD!AK4+NDMC_EOD!AL4</f>
        <v>18</v>
      </c>
      <c r="M4">
        <f>TPDDL_EOD!AK4+TPDDL_EOD!AL4</f>
        <v>69.599999999999994</v>
      </c>
      <c r="N4">
        <f t="shared" si="0"/>
        <v>300.64</v>
      </c>
      <c r="O4" s="154">
        <f t="shared" si="1"/>
        <v>0</v>
      </c>
      <c r="P4">
        <v>149.62</v>
      </c>
      <c r="Q4">
        <v>57.6</v>
      </c>
      <c r="R4">
        <v>5.82</v>
      </c>
      <c r="S4">
        <v>18</v>
      </c>
      <c r="T4">
        <v>69.599999999999994</v>
      </c>
      <c r="U4" s="156">
        <f t="shared" si="2"/>
        <v>300.64</v>
      </c>
      <c r="V4" s="154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300.64</v>
      </c>
      <c r="E5">
        <f>BAWANA!AM5</f>
        <v>0</v>
      </c>
      <c r="F5">
        <f t="shared" si="4"/>
        <v>256</v>
      </c>
      <c r="G5">
        <f t="shared" si="5"/>
        <v>300.64</v>
      </c>
      <c r="H5" s="154"/>
      <c r="I5">
        <f>BRPL_EOD!AK5+BRPL_EOD!AL5</f>
        <v>149.62</v>
      </c>
      <c r="J5">
        <f>BYPL_EOD!AK5+BYPL_EOD!AL5</f>
        <v>57.6</v>
      </c>
      <c r="K5">
        <f>MES_EOD!AK5+MES_EOD!AL5</f>
        <v>5.82</v>
      </c>
      <c r="L5">
        <f>NDMC_EOD!AK5+NDMC_EOD!AL5</f>
        <v>18</v>
      </c>
      <c r="M5">
        <f>TPDDL_EOD!AK5+TPDDL_EOD!AL5</f>
        <v>69.599999999999994</v>
      </c>
      <c r="N5">
        <f t="shared" si="0"/>
        <v>300.64</v>
      </c>
      <c r="O5" s="154">
        <f t="shared" si="1"/>
        <v>0</v>
      </c>
      <c r="P5">
        <v>149.62</v>
      </c>
      <c r="Q5">
        <v>57.6</v>
      </c>
      <c r="R5">
        <v>5.82</v>
      </c>
      <c r="S5">
        <v>18</v>
      </c>
      <c r="T5">
        <v>69.599999999999994</v>
      </c>
      <c r="U5" s="156">
        <f t="shared" si="2"/>
        <v>300.64</v>
      </c>
      <c r="V5" s="154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300.64</v>
      </c>
      <c r="E6">
        <f>BAWANA!AM6</f>
        <v>0</v>
      </c>
      <c r="F6">
        <f t="shared" si="4"/>
        <v>256</v>
      </c>
      <c r="G6">
        <f t="shared" si="5"/>
        <v>300.64</v>
      </c>
      <c r="H6" s="154"/>
      <c r="I6">
        <f>BRPL_EOD!AK6+BRPL_EOD!AL6</f>
        <v>149.62</v>
      </c>
      <c r="J6">
        <f>BYPL_EOD!AK6+BYPL_EOD!AL6</f>
        <v>57.6</v>
      </c>
      <c r="K6">
        <f>MES_EOD!AK6+MES_EOD!AL6</f>
        <v>5.82</v>
      </c>
      <c r="L6">
        <f>NDMC_EOD!AK6+NDMC_EOD!AL6</f>
        <v>18</v>
      </c>
      <c r="M6">
        <f>TPDDL_EOD!AK6+TPDDL_EOD!AL6</f>
        <v>69.599999999999994</v>
      </c>
      <c r="N6">
        <f t="shared" si="0"/>
        <v>300.64</v>
      </c>
      <c r="O6" s="154">
        <f t="shared" si="1"/>
        <v>0</v>
      </c>
      <c r="P6">
        <v>149.62</v>
      </c>
      <c r="Q6">
        <v>57.6</v>
      </c>
      <c r="R6">
        <v>5.82</v>
      </c>
      <c r="S6">
        <v>18</v>
      </c>
      <c r="T6">
        <v>69.599999999999994</v>
      </c>
      <c r="U6" s="156">
        <f t="shared" si="2"/>
        <v>300.64</v>
      </c>
      <c r="V6" s="154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281.04000000000002</v>
      </c>
      <c r="E7">
        <f>BAWANA!AM7</f>
        <v>0</v>
      </c>
      <c r="F7">
        <f t="shared" si="4"/>
        <v>256</v>
      </c>
      <c r="G7">
        <f t="shared" si="5"/>
        <v>281.04000000000002</v>
      </c>
      <c r="H7" s="154"/>
      <c r="I7">
        <f>BRPL_EOD!AK7+BRPL_EOD!AL7</f>
        <v>149.62</v>
      </c>
      <c r="J7">
        <f>BYPL_EOD!AK7+BYPL_EOD!AL7</f>
        <v>57.6</v>
      </c>
      <c r="K7">
        <f>MES_EOD!AK7+MES_EOD!AL7</f>
        <v>5.82</v>
      </c>
      <c r="L7">
        <f>NDMC_EOD!AK7+NDMC_EOD!AL7</f>
        <v>18</v>
      </c>
      <c r="M7">
        <f>TPDDL_EOD!AK7+TPDDL_EOD!AL7</f>
        <v>50</v>
      </c>
      <c r="N7">
        <f t="shared" si="0"/>
        <v>281.03999999999996</v>
      </c>
      <c r="O7" s="154">
        <f t="shared" si="1"/>
        <v>0</v>
      </c>
      <c r="P7">
        <v>149.62000000000003</v>
      </c>
      <c r="Q7">
        <v>57.600000000000016</v>
      </c>
      <c r="R7">
        <v>5.8200000000000012</v>
      </c>
      <c r="S7">
        <v>18.000000000000004</v>
      </c>
      <c r="T7">
        <v>50.000000000000007</v>
      </c>
      <c r="U7" s="156">
        <f t="shared" si="2"/>
        <v>281.04000000000008</v>
      </c>
      <c r="V7" s="154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281.04000000000002</v>
      </c>
      <c r="E8">
        <f>BAWANA!AM8</f>
        <v>0</v>
      </c>
      <c r="F8">
        <f t="shared" si="4"/>
        <v>256</v>
      </c>
      <c r="G8">
        <f t="shared" si="5"/>
        <v>281.04000000000002</v>
      </c>
      <c r="H8" s="154"/>
      <c r="I8">
        <f>BRPL_EOD!AK8+BRPL_EOD!AL8</f>
        <v>149.62</v>
      </c>
      <c r="J8">
        <f>BYPL_EOD!AK8+BYPL_EOD!AL8</f>
        <v>57.6</v>
      </c>
      <c r="K8">
        <f>MES_EOD!AK8+MES_EOD!AL8</f>
        <v>5.82</v>
      </c>
      <c r="L8">
        <f>NDMC_EOD!AK8+NDMC_EOD!AL8</f>
        <v>18</v>
      </c>
      <c r="M8">
        <f>TPDDL_EOD!AK8+TPDDL_EOD!AL8</f>
        <v>50</v>
      </c>
      <c r="N8">
        <f t="shared" si="0"/>
        <v>281.03999999999996</v>
      </c>
      <c r="O8" s="154">
        <f t="shared" si="1"/>
        <v>0</v>
      </c>
      <c r="P8">
        <v>149.62000000000003</v>
      </c>
      <c r="Q8">
        <v>57.600000000000016</v>
      </c>
      <c r="R8">
        <v>5.8200000000000012</v>
      </c>
      <c r="S8">
        <v>18.000000000000004</v>
      </c>
      <c r="T8">
        <v>50.000000000000007</v>
      </c>
      <c r="U8" s="156">
        <f t="shared" si="2"/>
        <v>281.04000000000008</v>
      </c>
      <c r="V8" s="154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281.04000000000002</v>
      </c>
      <c r="E9">
        <f>BAWANA!AM9</f>
        <v>0</v>
      </c>
      <c r="F9">
        <f t="shared" si="4"/>
        <v>256</v>
      </c>
      <c r="G9">
        <f t="shared" si="5"/>
        <v>281.04000000000002</v>
      </c>
      <c r="H9" s="154"/>
      <c r="I9">
        <f>BRPL_EOD!AK9+BRPL_EOD!AL9</f>
        <v>149.62</v>
      </c>
      <c r="J9">
        <f>BYPL_EOD!AK9+BYPL_EOD!AL9</f>
        <v>57.6</v>
      </c>
      <c r="K9">
        <f>MES_EOD!AK9+MES_EOD!AL9</f>
        <v>5.82</v>
      </c>
      <c r="L9">
        <f>NDMC_EOD!AK9+NDMC_EOD!AL9</f>
        <v>18</v>
      </c>
      <c r="M9">
        <f>TPDDL_EOD!AK9+TPDDL_EOD!AL9</f>
        <v>50</v>
      </c>
      <c r="N9">
        <f t="shared" si="0"/>
        <v>281.03999999999996</v>
      </c>
      <c r="O9" s="154">
        <f t="shared" si="1"/>
        <v>0</v>
      </c>
      <c r="P9">
        <v>149.62000000000003</v>
      </c>
      <c r="Q9">
        <v>57.600000000000016</v>
      </c>
      <c r="R9">
        <v>5.8200000000000012</v>
      </c>
      <c r="S9">
        <v>18.000000000000004</v>
      </c>
      <c r="T9">
        <v>50.000000000000007</v>
      </c>
      <c r="U9" s="156">
        <f t="shared" si="2"/>
        <v>281.04000000000008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281.04000000000002</v>
      </c>
      <c r="E10">
        <f>BAWANA!AM10</f>
        <v>0</v>
      </c>
      <c r="F10">
        <f t="shared" si="4"/>
        <v>256</v>
      </c>
      <c r="G10">
        <f t="shared" si="5"/>
        <v>281.04000000000002</v>
      </c>
      <c r="H10" s="154"/>
      <c r="I10">
        <f>BRPL_EOD!AK10+BRPL_EOD!AL10</f>
        <v>149.62</v>
      </c>
      <c r="J10">
        <f>BYPL_EOD!AK10+BYPL_EOD!AL10</f>
        <v>57.6</v>
      </c>
      <c r="K10">
        <f>MES_EOD!AK10+MES_EOD!AL10</f>
        <v>5.82</v>
      </c>
      <c r="L10">
        <f>NDMC_EOD!AK10+NDMC_EOD!AL10</f>
        <v>18</v>
      </c>
      <c r="M10">
        <f>TPDDL_EOD!AK10+TPDDL_EOD!AL10</f>
        <v>50</v>
      </c>
      <c r="N10">
        <f t="shared" si="0"/>
        <v>281.03999999999996</v>
      </c>
      <c r="O10" s="154">
        <f t="shared" si="1"/>
        <v>0</v>
      </c>
      <c r="P10">
        <v>149.62000000000003</v>
      </c>
      <c r="Q10">
        <v>57.600000000000016</v>
      </c>
      <c r="R10">
        <v>5.8200000000000012</v>
      </c>
      <c r="S10">
        <v>18.000000000000004</v>
      </c>
      <c r="T10">
        <v>50.000000000000007</v>
      </c>
      <c r="U10" s="156">
        <f t="shared" si="2"/>
        <v>281.04000000000008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231.04000000000002</v>
      </c>
      <c r="E11">
        <f>BAWANA!AM11</f>
        <v>0</v>
      </c>
      <c r="F11">
        <f t="shared" si="4"/>
        <v>256</v>
      </c>
      <c r="G11">
        <f t="shared" si="5"/>
        <v>231.04000000000002</v>
      </c>
      <c r="H11" s="154"/>
      <c r="I11">
        <f>BRPL_EOD!AK11+BRPL_EOD!AL11</f>
        <v>99.62</v>
      </c>
      <c r="J11">
        <f>BYPL_EOD!AK11+BYPL_EOD!AL11</f>
        <v>57.6</v>
      </c>
      <c r="K11">
        <f>MES_EOD!AK11+MES_EOD!AL11</f>
        <v>5.82</v>
      </c>
      <c r="L11">
        <f>NDMC_EOD!AK11+NDMC_EOD!AL11</f>
        <v>18</v>
      </c>
      <c r="M11">
        <f>TPDDL_EOD!AK11+TPDDL_EOD!AL11</f>
        <v>50</v>
      </c>
      <c r="N11">
        <f t="shared" si="0"/>
        <v>231.04</v>
      </c>
      <c r="O11" s="154">
        <f t="shared" si="1"/>
        <v>0</v>
      </c>
      <c r="P11">
        <v>99.620000000000019</v>
      </c>
      <c r="Q11">
        <v>57.600000000000009</v>
      </c>
      <c r="R11">
        <v>5.8200000000000012</v>
      </c>
      <c r="S11">
        <v>18.000000000000004</v>
      </c>
      <c r="T11">
        <v>50.000000000000007</v>
      </c>
      <c r="U11" s="156">
        <f t="shared" si="2"/>
        <v>231.04000000000002</v>
      </c>
      <c r="V11" s="154">
        <f t="shared" si="3"/>
        <v>0</v>
      </c>
      <c r="Y11">
        <f>BAWANA!AW11+BAWANA!AX11</f>
        <v>19.48</v>
      </c>
      <c r="Z11">
        <f>BAWANA!BD11+BAWANA!BE11</f>
        <v>19.48</v>
      </c>
      <c r="AA11">
        <f>BAWANA!X11+BAWANA!Y11</f>
        <v>19.48</v>
      </c>
      <c r="AB11">
        <f>BAWANA!AE11+BAWANA!AF11</f>
        <v>19.48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231.04000000000002</v>
      </c>
      <c r="E12">
        <f>BAWANA!AM12</f>
        <v>0</v>
      </c>
      <c r="F12">
        <f t="shared" si="4"/>
        <v>256</v>
      </c>
      <c r="G12">
        <f t="shared" si="5"/>
        <v>231.04000000000002</v>
      </c>
      <c r="H12" s="154"/>
      <c r="I12">
        <f>BRPL_EOD!AK12+BRPL_EOD!AL12</f>
        <v>99.62</v>
      </c>
      <c r="J12">
        <f>BYPL_EOD!AK12+BYPL_EOD!AL12</f>
        <v>57.6</v>
      </c>
      <c r="K12">
        <f>MES_EOD!AK12+MES_EOD!AL12</f>
        <v>5.82</v>
      </c>
      <c r="L12">
        <f>NDMC_EOD!AK12+NDMC_EOD!AL12</f>
        <v>18</v>
      </c>
      <c r="M12">
        <f>TPDDL_EOD!AK12+TPDDL_EOD!AL12</f>
        <v>50</v>
      </c>
      <c r="N12">
        <f t="shared" si="0"/>
        <v>231.04</v>
      </c>
      <c r="O12" s="154">
        <f t="shared" si="1"/>
        <v>0</v>
      </c>
      <c r="P12">
        <v>99.620000000000019</v>
      </c>
      <c r="Q12">
        <v>57.600000000000009</v>
      </c>
      <c r="R12">
        <v>5.8200000000000012</v>
      </c>
      <c r="S12">
        <v>18.000000000000004</v>
      </c>
      <c r="T12">
        <v>50.000000000000007</v>
      </c>
      <c r="U12" s="156">
        <f t="shared" si="2"/>
        <v>231.04000000000002</v>
      </c>
      <c r="V12" s="154">
        <f t="shared" si="3"/>
        <v>0</v>
      </c>
      <c r="Y12">
        <f>BAWANA!AW12+BAWANA!AX12</f>
        <v>19.48</v>
      </c>
      <c r="Z12">
        <f>BAWANA!BD12+BAWANA!BE12</f>
        <v>19.48</v>
      </c>
      <c r="AA12">
        <f>BAWANA!X12+BAWANA!Y12</f>
        <v>19.48</v>
      </c>
      <c r="AB12">
        <f>BAWANA!AE12+BAWANA!AF12</f>
        <v>19.48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231.04000000000002</v>
      </c>
      <c r="E13">
        <f>BAWANA!AM13</f>
        <v>0</v>
      </c>
      <c r="F13">
        <f t="shared" si="4"/>
        <v>256</v>
      </c>
      <c r="G13">
        <f t="shared" si="5"/>
        <v>231.04000000000002</v>
      </c>
      <c r="H13" s="154"/>
      <c r="I13">
        <f>BRPL_EOD!AK13+BRPL_EOD!AL13</f>
        <v>99.62</v>
      </c>
      <c r="J13">
        <f>BYPL_EOD!AK13+BYPL_EOD!AL13</f>
        <v>57.6</v>
      </c>
      <c r="K13">
        <f>MES_EOD!AK13+MES_EOD!AL13</f>
        <v>5.82</v>
      </c>
      <c r="L13">
        <f>NDMC_EOD!AK13+NDMC_EOD!AL13</f>
        <v>18</v>
      </c>
      <c r="M13">
        <f>TPDDL_EOD!AK13+TPDDL_EOD!AL13</f>
        <v>50</v>
      </c>
      <c r="N13">
        <f t="shared" si="0"/>
        <v>231.04</v>
      </c>
      <c r="O13" s="154">
        <f t="shared" si="1"/>
        <v>0</v>
      </c>
      <c r="P13">
        <v>99.620000000000019</v>
      </c>
      <c r="Q13">
        <v>57.600000000000009</v>
      </c>
      <c r="R13">
        <v>5.8200000000000012</v>
      </c>
      <c r="S13">
        <v>18.000000000000004</v>
      </c>
      <c r="T13">
        <v>50.000000000000007</v>
      </c>
      <c r="U13" s="156">
        <f t="shared" si="2"/>
        <v>231.04000000000002</v>
      </c>
      <c r="V13" s="154">
        <f t="shared" si="3"/>
        <v>0</v>
      </c>
      <c r="Y13">
        <f>BAWANA!AW13+BAWANA!AX13</f>
        <v>19.48</v>
      </c>
      <c r="Z13">
        <f>BAWANA!BD13+BAWANA!BE13</f>
        <v>19.48</v>
      </c>
      <c r="AA13">
        <f>BAWANA!X13+BAWANA!Y13</f>
        <v>19.48</v>
      </c>
      <c r="AB13">
        <f>BAWANA!AE13+BAWANA!AF13</f>
        <v>19.48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231.04000000000002</v>
      </c>
      <c r="E14">
        <f>BAWANA!AM14</f>
        <v>0</v>
      </c>
      <c r="F14">
        <f t="shared" si="4"/>
        <v>256</v>
      </c>
      <c r="G14">
        <f t="shared" si="5"/>
        <v>231.04000000000002</v>
      </c>
      <c r="H14" s="154"/>
      <c r="I14">
        <f>BRPL_EOD!AK14+BRPL_EOD!AL14</f>
        <v>99.62</v>
      </c>
      <c r="J14">
        <f>BYPL_EOD!AK14+BYPL_EOD!AL14</f>
        <v>57.6</v>
      </c>
      <c r="K14">
        <f>MES_EOD!AK14+MES_EOD!AL14</f>
        <v>5.82</v>
      </c>
      <c r="L14">
        <f>NDMC_EOD!AK14+NDMC_EOD!AL14</f>
        <v>18</v>
      </c>
      <c r="M14">
        <f>TPDDL_EOD!AK14+TPDDL_EOD!AL14</f>
        <v>50</v>
      </c>
      <c r="N14">
        <f t="shared" si="0"/>
        <v>231.04</v>
      </c>
      <c r="O14" s="154">
        <f t="shared" si="1"/>
        <v>0</v>
      </c>
      <c r="P14">
        <v>99.620000000000019</v>
      </c>
      <c r="Q14">
        <v>57.600000000000009</v>
      </c>
      <c r="R14">
        <v>5.8200000000000012</v>
      </c>
      <c r="S14">
        <v>18.000000000000004</v>
      </c>
      <c r="T14">
        <v>50.000000000000007</v>
      </c>
      <c r="U14" s="156">
        <f t="shared" si="2"/>
        <v>231.04000000000002</v>
      </c>
      <c r="V14" s="154">
        <f t="shared" si="3"/>
        <v>0</v>
      </c>
      <c r="Y14">
        <f>BAWANA!AW14+BAWANA!AX14</f>
        <v>19.48</v>
      </c>
      <c r="Z14">
        <f>BAWANA!BD14+BAWANA!BE14</f>
        <v>19.48</v>
      </c>
      <c r="AA14">
        <f>BAWANA!X14+BAWANA!Y14</f>
        <v>19.48</v>
      </c>
      <c r="AB14">
        <f>BAWANA!AE14+BAWANA!AF14</f>
        <v>19.48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219.2</v>
      </c>
      <c r="E15">
        <f>BAWANA!AM15</f>
        <v>0</v>
      </c>
      <c r="F15">
        <f t="shared" si="4"/>
        <v>256</v>
      </c>
      <c r="G15">
        <f t="shared" si="5"/>
        <v>219.2</v>
      </c>
      <c r="H15" s="154"/>
      <c r="I15">
        <f>BRPL_EOD!AK15+BRPL_EOD!AL15</f>
        <v>82</v>
      </c>
      <c r="J15">
        <f>BYPL_EOD!AK15+BYPL_EOD!AL15</f>
        <v>57.6</v>
      </c>
      <c r="K15">
        <f>MES_EOD!AK15+MES_EOD!AL15</f>
        <v>5.82</v>
      </c>
      <c r="L15">
        <f>NDMC_EOD!AK15+NDMC_EOD!AL15</f>
        <v>18.54</v>
      </c>
      <c r="M15">
        <f>TPDDL_EOD!AK15+TPDDL_EOD!AL15</f>
        <v>55.24</v>
      </c>
      <c r="N15">
        <f t="shared" si="0"/>
        <v>219.2</v>
      </c>
      <c r="O15" s="154">
        <f t="shared" si="1"/>
        <v>0</v>
      </c>
      <c r="P15">
        <v>82</v>
      </c>
      <c r="Q15">
        <v>57.6</v>
      </c>
      <c r="R15">
        <v>5.82</v>
      </c>
      <c r="S15">
        <v>18.54</v>
      </c>
      <c r="T15">
        <v>55.24</v>
      </c>
      <c r="U15" s="156">
        <f t="shared" si="2"/>
        <v>219.2</v>
      </c>
      <c r="V15" s="154">
        <f t="shared" si="3"/>
        <v>0</v>
      </c>
      <c r="Y15">
        <f>BAWANA!AW15+BAWANA!AX15</f>
        <v>25.4</v>
      </c>
      <c r="Z15">
        <f>BAWANA!BD15+BAWANA!BE15</f>
        <v>25.4</v>
      </c>
      <c r="AA15">
        <f>BAWANA!X15+BAWANA!Y15</f>
        <v>25.4</v>
      </c>
      <c r="AB15">
        <f>BAWANA!AE15+BAWANA!AF15</f>
        <v>25.4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219.2</v>
      </c>
      <c r="E16">
        <f>BAWANA!AM16</f>
        <v>0</v>
      </c>
      <c r="F16">
        <f t="shared" si="4"/>
        <v>256</v>
      </c>
      <c r="G16">
        <f t="shared" si="5"/>
        <v>219.2</v>
      </c>
      <c r="H16" s="154"/>
      <c r="I16">
        <f>BRPL_EOD!AK16+BRPL_EOD!AL16</f>
        <v>82</v>
      </c>
      <c r="J16">
        <f>BYPL_EOD!AK16+BYPL_EOD!AL16</f>
        <v>57.6</v>
      </c>
      <c r="K16">
        <f>MES_EOD!AK16+MES_EOD!AL16</f>
        <v>5.82</v>
      </c>
      <c r="L16">
        <f>NDMC_EOD!AK16+NDMC_EOD!AL16</f>
        <v>18.54</v>
      </c>
      <c r="M16">
        <f>TPDDL_EOD!AK16+TPDDL_EOD!AL16</f>
        <v>55.24</v>
      </c>
      <c r="N16">
        <f t="shared" si="0"/>
        <v>219.2</v>
      </c>
      <c r="O16" s="154">
        <f t="shared" si="1"/>
        <v>0</v>
      </c>
      <c r="P16">
        <v>82</v>
      </c>
      <c r="Q16">
        <v>57.6</v>
      </c>
      <c r="R16">
        <v>5.82</v>
      </c>
      <c r="S16">
        <v>18.54</v>
      </c>
      <c r="T16">
        <v>55.24</v>
      </c>
      <c r="U16" s="156">
        <f t="shared" si="2"/>
        <v>219.2</v>
      </c>
      <c r="V16" s="154">
        <f t="shared" si="3"/>
        <v>0</v>
      </c>
      <c r="Y16">
        <f>BAWANA!AW16+BAWANA!AX16</f>
        <v>25.4</v>
      </c>
      <c r="Z16">
        <f>BAWANA!BD16+BAWANA!BE16</f>
        <v>25.4</v>
      </c>
      <c r="AA16">
        <f>BAWANA!X16+BAWANA!Y16</f>
        <v>25.4</v>
      </c>
      <c r="AB16">
        <f>BAWANA!AE16+BAWANA!AF16</f>
        <v>25.4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219.2</v>
      </c>
      <c r="E17">
        <f>BAWANA!AM17</f>
        <v>0</v>
      </c>
      <c r="F17">
        <f t="shared" si="4"/>
        <v>256</v>
      </c>
      <c r="G17">
        <f t="shared" si="5"/>
        <v>219.2</v>
      </c>
      <c r="H17" s="154"/>
      <c r="I17">
        <f>BRPL_EOD!AK17+BRPL_EOD!AL17</f>
        <v>82</v>
      </c>
      <c r="J17">
        <f>BYPL_EOD!AK17+BYPL_EOD!AL17</f>
        <v>57.6</v>
      </c>
      <c r="K17">
        <f>MES_EOD!AK17+MES_EOD!AL17</f>
        <v>5.82</v>
      </c>
      <c r="L17">
        <f>NDMC_EOD!AK17+NDMC_EOD!AL17</f>
        <v>18.54</v>
      </c>
      <c r="M17">
        <f>TPDDL_EOD!AK17+TPDDL_EOD!AL17</f>
        <v>55.24</v>
      </c>
      <c r="N17">
        <f t="shared" si="0"/>
        <v>219.2</v>
      </c>
      <c r="O17" s="154">
        <f t="shared" si="1"/>
        <v>0</v>
      </c>
      <c r="P17">
        <v>82</v>
      </c>
      <c r="Q17">
        <v>57.6</v>
      </c>
      <c r="R17">
        <v>5.82</v>
      </c>
      <c r="S17">
        <v>18.54</v>
      </c>
      <c r="T17">
        <v>55.24</v>
      </c>
      <c r="U17" s="156">
        <f t="shared" si="2"/>
        <v>219.2</v>
      </c>
      <c r="V17" s="154">
        <f t="shared" si="3"/>
        <v>0</v>
      </c>
      <c r="Y17">
        <f>BAWANA!AW17+BAWANA!AX17</f>
        <v>25.4</v>
      </c>
      <c r="Z17">
        <f>BAWANA!BD17+BAWANA!BE17</f>
        <v>25.4</v>
      </c>
      <c r="AA17">
        <f>BAWANA!X17+BAWANA!Y17</f>
        <v>25.4</v>
      </c>
      <c r="AB17">
        <f>BAWANA!AE17+BAWANA!AF17</f>
        <v>25.4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219.2</v>
      </c>
      <c r="E18">
        <f>BAWANA!AM18</f>
        <v>0</v>
      </c>
      <c r="F18">
        <f t="shared" si="4"/>
        <v>256</v>
      </c>
      <c r="G18">
        <f t="shared" si="5"/>
        <v>219.2</v>
      </c>
      <c r="H18" s="154"/>
      <c r="I18">
        <f>BRPL_EOD!AK18+BRPL_EOD!AL18</f>
        <v>82</v>
      </c>
      <c r="J18">
        <f>BYPL_EOD!AK18+BYPL_EOD!AL18</f>
        <v>57.6</v>
      </c>
      <c r="K18">
        <f>MES_EOD!AK18+MES_EOD!AL18</f>
        <v>5.82</v>
      </c>
      <c r="L18">
        <f>NDMC_EOD!AK18+NDMC_EOD!AL18</f>
        <v>18.54</v>
      </c>
      <c r="M18">
        <f>TPDDL_EOD!AK18+TPDDL_EOD!AL18</f>
        <v>55.24</v>
      </c>
      <c r="N18">
        <f t="shared" si="0"/>
        <v>219.2</v>
      </c>
      <c r="O18" s="154">
        <f t="shared" si="1"/>
        <v>0</v>
      </c>
      <c r="P18">
        <v>82</v>
      </c>
      <c r="Q18">
        <v>57.6</v>
      </c>
      <c r="R18">
        <v>5.82</v>
      </c>
      <c r="S18">
        <v>18.54</v>
      </c>
      <c r="T18">
        <v>55.24</v>
      </c>
      <c r="U18" s="156">
        <f t="shared" si="2"/>
        <v>219.2</v>
      </c>
      <c r="V18" s="154">
        <f t="shared" si="3"/>
        <v>0</v>
      </c>
      <c r="Y18">
        <f>BAWANA!AW18+BAWANA!AX18</f>
        <v>25.4</v>
      </c>
      <c r="Z18">
        <f>BAWANA!BD18+BAWANA!BE18</f>
        <v>25.4</v>
      </c>
      <c r="AA18">
        <f>BAWANA!X18+BAWANA!Y18</f>
        <v>25.4</v>
      </c>
      <c r="AB18">
        <f>BAWANA!AE18+BAWANA!AF18</f>
        <v>25.4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219.2</v>
      </c>
      <c r="E19">
        <f>BAWANA!AM19</f>
        <v>0</v>
      </c>
      <c r="F19">
        <f t="shared" si="4"/>
        <v>256</v>
      </c>
      <c r="G19">
        <f t="shared" si="5"/>
        <v>219.2</v>
      </c>
      <c r="H19" s="154"/>
      <c r="I19">
        <f>BRPL_EOD!AK19+BRPL_EOD!AL19</f>
        <v>82</v>
      </c>
      <c r="J19">
        <f>BYPL_EOD!AK19+BYPL_EOD!AL19</f>
        <v>57.6</v>
      </c>
      <c r="K19">
        <f>MES_EOD!AK19+MES_EOD!AL19</f>
        <v>5.82</v>
      </c>
      <c r="L19">
        <f>NDMC_EOD!AK19+NDMC_EOD!AL19</f>
        <v>18.54</v>
      </c>
      <c r="M19">
        <f>TPDDL_EOD!AK19+TPDDL_EOD!AL19</f>
        <v>55.24</v>
      </c>
      <c r="N19">
        <f t="shared" si="0"/>
        <v>219.2</v>
      </c>
      <c r="O19" s="154">
        <f t="shared" si="1"/>
        <v>0</v>
      </c>
      <c r="P19">
        <v>82</v>
      </c>
      <c r="Q19">
        <v>57.6</v>
      </c>
      <c r="R19">
        <v>5.82</v>
      </c>
      <c r="S19">
        <v>18.54</v>
      </c>
      <c r="T19">
        <v>55.24</v>
      </c>
      <c r="U19" s="156">
        <f t="shared" si="2"/>
        <v>219.2</v>
      </c>
      <c r="V19" s="154">
        <f t="shared" si="3"/>
        <v>0</v>
      </c>
      <c r="Y19">
        <f>BAWANA!AW19+BAWANA!AX19</f>
        <v>25.4</v>
      </c>
      <c r="Z19">
        <f>BAWANA!BD19+BAWANA!BE19</f>
        <v>25.4</v>
      </c>
      <c r="AA19">
        <f>BAWANA!X19+BAWANA!Y19</f>
        <v>25.4</v>
      </c>
      <c r="AB19">
        <f>BAWANA!AE19+BAWANA!AF19</f>
        <v>25.4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219.2</v>
      </c>
      <c r="E20">
        <f>BAWANA!AM20</f>
        <v>0</v>
      </c>
      <c r="F20">
        <f t="shared" si="4"/>
        <v>256</v>
      </c>
      <c r="G20">
        <f t="shared" si="5"/>
        <v>219.2</v>
      </c>
      <c r="H20" s="154"/>
      <c r="I20">
        <f>BRPL_EOD!AK20+BRPL_EOD!AL20</f>
        <v>82</v>
      </c>
      <c r="J20">
        <f>BYPL_EOD!AK20+BYPL_EOD!AL20</f>
        <v>57.6</v>
      </c>
      <c r="K20">
        <f>MES_EOD!AK20+MES_EOD!AL20</f>
        <v>5.82</v>
      </c>
      <c r="L20">
        <f>NDMC_EOD!AK20+NDMC_EOD!AL20</f>
        <v>18.54</v>
      </c>
      <c r="M20">
        <f>TPDDL_EOD!AK20+TPDDL_EOD!AL20</f>
        <v>55.24</v>
      </c>
      <c r="N20">
        <f t="shared" si="0"/>
        <v>219.2</v>
      </c>
      <c r="O20" s="154">
        <f t="shared" si="1"/>
        <v>0</v>
      </c>
      <c r="P20">
        <v>82</v>
      </c>
      <c r="Q20">
        <v>57.6</v>
      </c>
      <c r="R20">
        <v>5.82</v>
      </c>
      <c r="S20">
        <v>18.54</v>
      </c>
      <c r="T20">
        <v>55.24</v>
      </c>
      <c r="U20" s="156">
        <f t="shared" si="2"/>
        <v>219.2</v>
      </c>
      <c r="V20" s="154">
        <f t="shared" si="3"/>
        <v>0</v>
      </c>
      <c r="Y20">
        <f>BAWANA!AW20+BAWANA!AX20</f>
        <v>25.4</v>
      </c>
      <c r="Z20">
        <f>BAWANA!BD20+BAWANA!BE20</f>
        <v>25.4</v>
      </c>
      <c r="AA20">
        <f>BAWANA!X20+BAWANA!Y20</f>
        <v>25.4</v>
      </c>
      <c r="AB20">
        <f>BAWANA!AE20+BAWANA!AF20</f>
        <v>25.4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219.2</v>
      </c>
      <c r="E21">
        <f>BAWANA!AM21</f>
        <v>0</v>
      </c>
      <c r="F21">
        <f t="shared" si="4"/>
        <v>256</v>
      </c>
      <c r="G21">
        <f t="shared" si="5"/>
        <v>219.2</v>
      </c>
      <c r="H21" s="154"/>
      <c r="I21">
        <f>BRPL_EOD!AK21+BRPL_EOD!AL21</f>
        <v>82</v>
      </c>
      <c r="J21">
        <f>BYPL_EOD!AK21+BYPL_EOD!AL21</f>
        <v>57.6</v>
      </c>
      <c r="K21">
        <f>MES_EOD!AK21+MES_EOD!AL21</f>
        <v>5.82</v>
      </c>
      <c r="L21">
        <f>NDMC_EOD!AK21+NDMC_EOD!AL21</f>
        <v>18.54</v>
      </c>
      <c r="M21">
        <f>TPDDL_EOD!AK21+TPDDL_EOD!AL21</f>
        <v>55.24</v>
      </c>
      <c r="N21">
        <f t="shared" si="0"/>
        <v>219.2</v>
      </c>
      <c r="O21" s="154">
        <f t="shared" si="1"/>
        <v>0</v>
      </c>
      <c r="P21">
        <v>82</v>
      </c>
      <c r="Q21">
        <v>57.6</v>
      </c>
      <c r="R21">
        <v>5.82</v>
      </c>
      <c r="S21">
        <v>18.54</v>
      </c>
      <c r="T21">
        <v>55.24</v>
      </c>
      <c r="U21" s="156">
        <f t="shared" si="2"/>
        <v>219.2</v>
      </c>
      <c r="V21" s="154">
        <f t="shared" si="3"/>
        <v>0</v>
      </c>
      <c r="Y21">
        <f>BAWANA!AW21+BAWANA!AX21</f>
        <v>25.4</v>
      </c>
      <c r="Z21">
        <f>BAWANA!BD21+BAWANA!BE21</f>
        <v>25.4</v>
      </c>
      <c r="AA21">
        <f>BAWANA!X21+BAWANA!Y21</f>
        <v>25.4</v>
      </c>
      <c r="AB21">
        <f>BAWANA!AE21+BAWANA!AF21</f>
        <v>25.4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219.2</v>
      </c>
      <c r="E22">
        <f>BAWANA!AM22</f>
        <v>0</v>
      </c>
      <c r="F22">
        <f t="shared" si="4"/>
        <v>256</v>
      </c>
      <c r="G22">
        <f t="shared" si="5"/>
        <v>219.2</v>
      </c>
      <c r="H22" s="154"/>
      <c r="I22">
        <f>BRPL_EOD!AK22+BRPL_EOD!AL22</f>
        <v>82</v>
      </c>
      <c r="J22">
        <f>BYPL_EOD!AK22+BYPL_EOD!AL22</f>
        <v>57.6</v>
      </c>
      <c r="K22">
        <f>MES_EOD!AK22+MES_EOD!AL22</f>
        <v>5.82</v>
      </c>
      <c r="L22">
        <f>NDMC_EOD!AK22+NDMC_EOD!AL22</f>
        <v>18.54</v>
      </c>
      <c r="M22">
        <f>TPDDL_EOD!AK22+TPDDL_EOD!AL22</f>
        <v>55.24</v>
      </c>
      <c r="N22">
        <f t="shared" si="0"/>
        <v>219.2</v>
      </c>
      <c r="O22" s="154">
        <f t="shared" si="1"/>
        <v>0</v>
      </c>
      <c r="P22">
        <v>82</v>
      </c>
      <c r="Q22">
        <v>57.6</v>
      </c>
      <c r="R22">
        <v>5.82</v>
      </c>
      <c r="S22">
        <v>18.54</v>
      </c>
      <c r="T22">
        <v>55.24</v>
      </c>
      <c r="U22" s="156">
        <f t="shared" si="2"/>
        <v>219.2</v>
      </c>
      <c r="V22" s="154">
        <f t="shared" si="3"/>
        <v>0</v>
      </c>
      <c r="Y22">
        <f>BAWANA!AW22+BAWANA!AX22</f>
        <v>25.4</v>
      </c>
      <c r="Z22">
        <f>BAWANA!BD22+BAWANA!BE22</f>
        <v>25.4</v>
      </c>
      <c r="AA22">
        <f>BAWANA!X22+BAWANA!Y22</f>
        <v>25.4</v>
      </c>
      <c r="AB22">
        <f>BAWANA!AE22+BAWANA!AF22</f>
        <v>25.4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223.74</v>
      </c>
      <c r="E23">
        <f>BAWANA!AM23</f>
        <v>0</v>
      </c>
      <c r="F23">
        <f t="shared" si="4"/>
        <v>256</v>
      </c>
      <c r="G23">
        <f t="shared" si="5"/>
        <v>223.74</v>
      </c>
      <c r="H23" s="154"/>
      <c r="I23">
        <f>BRPL_EOD!AK23+BRPL_EOD!AL23</f>
        <v>92</v>
      </c>
      <c r="J23">
        <f>BYPL_EOD!AK23+BYPL_EOD!AL23</f>
        <v>57.6</v>
      </c>
      <c r="K23">
        <f>MES_EOD!AK23+MES_EOD!AL23</f>
        <v>5.82</v>
      </c>
      <c r="L23">
        <f>NDMC_EOD!AK23+NDMC_EOD!AL23</f>
        <v>18</v>
      </c>
      <c r="M23">
        <f>TPDDL_EOD!AK23+TPDDL_EOD!AL23</f>
        <v>50.31</v>
      </c>
      <c r="N23">
        <f t="shared" si="0"/>
        <v>223.73</v>
      </c>
      <c r="O23" s="154">
        <f t="shared" si="1"/>
        <v>1.0000000000019327E-2</v>
      </c>
      <c r="P23">
        <v>92.004719764040601</v>
      </c>
      <c r="Q23">
        <v>57.6</v>
      </c>
      <c r="R23">
        <v>5.8202604335413035</v>
      </c>
      <c r="S23">
        <v>18.001231349292382</v>
      </c>
      <c r="T23">
        <v>50.313788453125746</v>
      </c>
      <c r="U23" s="156">
        <f t="shared" si="2"/>
        <v>223.74000000000004</v>
      </c>
      <c r="V23" s="154">
        <f t="shared" si="3"/>
        <v>0</v>
      </c>
      <c r="Y23">
        <f>BAWANA!AW23+BAWANA!AX23</f>
        <v>23.13</v>
      </c>
      <c r="Z23">
        <f>BAWANA!BD23+BAWANA!BE23</f>
        <v>23.13</v>
      </c>
      <c r="AA23">
        <f>BAWANA!X23+BAWANA!Y23</f>
        <v>23.13</v>
      </c>
      <c r="AB23">
        <f>BAWANA!AE23+BAWANA!AF23</f>
        <v>23.13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222.77999999999997</v>
      </c>
      <c r="E24">
        <f>BAWANA!AM24</f>
        <v>0</v>
      </c>
      <c r="F24">
        <f t="shared" si="4"/>
        <v>256</v>
      </c>
      <c r="G24">
        <f t="shared" si="5"/>
        <v>222.77999999999997</v>
      </c>
      <c r="H24" s="154"/>
      <c r="I24">
        <f>BRPL_EOD!AK24+BRPL_EOD!AL24</f>
        <v>90</v>
      </c>
      <c r="J24">
        <f>BYPL_EOD!AK24+BYPL_EOD!AL24</f>
        <v>57.6</v>
      </c>
      <c r="K24">
        <f>MES_EOD!AK24+MES_EOD!AL24</f>
        <v>5.82</v>
      </c>
      <c r="L24">
        <f>NDMC_EOD!AK24+NDMC_EOD!AL24</f>
        <v>18</v>
      </c>
      <c r="M24">
        <f>TPDDL_EOD!AK24+TPDDL_EOD!AL24</f>
        <v>51.36</v>
      </c>
      <c r="N24">
        <f t="shared" si="0"/>
        <v>222.77999999999997</v>
      </c>
      <c r="O24" s="154">
        <f t="shared" si="1"/>
        <v>0</v>
      </c>
      <c r="P24">
        <v>90</v>
      </c>
      <c r="Q24">
        <v>57.6</v>
      </c>
      <c r="R24">
        <v>5.82</v>
      </c>
      <c r="S24">
        <v>18</v>
      </c>
      <c r="T24">
        <v>51.36</v>
      </c>
      <c r="U24" s="156">
        <f t="shared" si="2"/>
        <v>222.77999999999997</v>
      </c>
      <c r="V24" s="154">
        <f t="shared" si="3"/>
        <v>0</v>
      </c>
      <c r="Y24">
        <f>BAWANA!AW24+BAWANA!AX24</f>
        <v>23.61</v>
      </c>
      <c r="Z24">
        <f>BAWANA!BD24+BAWANA!BE24</f>
        <v>23.61</v>
      </c>
      <c r="AA24">
        <f>BAWANA!X24+BAWANA!Y24</f>
        <v>23.61</v>
      </c>
      <c r="AB24">
        <f>BAWANA!AE24+BAWANA!AF24</f>
        <v>23.61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280.64</v>
      </c>
      <c r="E25">
        <f>BAWANA!AM25</f>
        <v>0</v>
      </c>
      <c r="F25">
        <f t="shared" si="4"/>
        <v>256</v>
      </c>
      <c r="G25">
        <f t="shared" si="5"/>
        <v>280.64</v>
      </c>
      <c r="H25" s="154"/>
      <c r="I25">
        <f>BRPL_EOD!AK25+BRPL_EOD!AL25</f>
        <v>99.62</v>
      </c>
      <c r="J25">
        <f>BYPL_EOD!AK25+BYPL_EOD!AL25</f>
        <v>87.6</v>
      </c>
      <c r="K25">
        <f>MES_EOD!AK25+MES_EOD!AL25</f>
        <v>5.82</v>
      </c>
      <c r="L25">
        <f>NDMC_EOD!AK25+NDMC_EOD!AL25</f>
        <v>18</v>
      </c>
      <c r="M25">
        <f>TPDDL_EOD!AK25+TPDDL_EOD!AL25</f>
        <v>69.599999999999994</v>
      </c>
      <c r="N25">
        <f t="shared" si="0"/>
        <v>280.64</v>
      </c>
      <c r="O25" s="154">
        <f t="shared" si="1"/>
        <v>0</v>
      </c>
      <c r="P25">
        <v>99.62</v>
      </c>
      <c r="Q25">
        <v>87.6</v>
      </c>
      <c r="R25">
        <v>5.82</v>
      </c>
      <c r="S25">
        <v>18</v>
      </c>
      <c r="T25">
        <v>69.599999999999994</v>
      </c>
      <c r="U25" s="156">
        <f t="shared" si="2"/>
        <v>280.64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280.64</v>
      </c>
      <c r="E26">
        <f>BAWANA!AM26</f>
        <v>0</v>
      </c>
      <c r="F26">
        <f t="shared" si="4"/>
        <v>256</v>
      </c>
      <c r="G26">
        <f t="shared" si="5"/>
        <v>280.64</v>
      </c>
      <c r="H26" s="154"/>
      <c r="I26">
        <f>BRPL_EOD!AK26+BRPL_EOD!AL26</f>
        <v>99.62</v>
      </c>
      <c r="J26">
        <f>BYPL_EOD!AK26+BYPL_EOD!AL26</f>
        <v>87.6</v>
      </c>
      <c r="K26">
        <f>MES_EOD!AK26+MES_EOD!AL26</f>
        <v>5.82</v>
      </c>
      <c r="L26">
        <f>NDMC_EOD!AK26+NDMC_EOD!AL26</f>
        <v>18</v>
      </c>
      <c r="M26">
        <f>TPDDL_EOD!AK26+TPDDL_EOD!AL26</f>
        <v>69.599999999999994</v>
      </c>
      <c r="N26">
        <f t="shared" si="0"/>
        <v>280.64</v>
      </c>
      <c r="O26" s="154">
        <f t="shared" si="1"/>
        <v>0</v>
      </c>
      <c r="P26">
        <v>99.62</v>
      </c>
      <c r="Q26">
        <v>87.6</v>
      </c>
      <c r="R26">
        <v>5.82</v>
      </c>
      <c r="S26">
        <v>18</v>
      </c>
      <c r="T26">
        <v>69.599999999999994</v>
      </c>
      <c r="U26" s="156">
        <f t="shared" si="2"/>
        <v>280.64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288</v>
      </c>
      <c r="E27">
        <f>BAWANA!AM27</f>
        <v>0</v>
      </c>
      <c r="F27">
        <f t="shared" si="4"/>
        <v>256</v>
      </c>
      <c r="G27">
        <f t="shared" si="5"/>
        <v>288</v>
      </c>
      <c r="H27" s="154"/>
      <c r="I27">
        <f>BRPL_EOD!AK27+BRPL_EOD!AL27</f>
        <v>122.97</v>
      </c>
      <c r="J27">
        <f>BYPL_EOD!AK27+BYPL_EOD!AL27</f>
        <v>71.61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288</v>
      </c>
      <c r="O27" s="154">
        <f t="shared" si="1"/>
        <v>0</v>
      </c>
      <c r="P27">
        <v>122.97</v>
      </c>
      <c r="Q27">
        <v>71.61</v>
      </c>
      <c r="R27">
        <v>5.82</v>
      </c>
      <c r="S27">
        <v>18</v>
      </c>
      <c r="T27">
        <v>69.599999999999994</v>
      </c>
      <c r="U27" s="156">
        <f t="shared" si="2"/>
        <v>288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288</v>
      </c>
      <c r="E28">
        <f>BAWANA!AM28</f>
        <v>0</v>
      </c>
      <c r="F28">
        <f t="shared" si="4"/>
        <v>256</v>
      </c>
      <c r="G28">
        <f t="shared" si="5"/>
        <v>288</v>
      </c>
      <c r="H28" s="154"/>
      <c r="I28">
        <f>BRPL_EOD!AK28+BRPL_EOD!AL28</f>
        <v>122.97</v>
      </c>
      <c r="J28">
        <f>BYPL_EOD!AK28+BYPL_EOD!AL28</f>
        <v>71.61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288</v>
      </c>
      <c r="O28" s="154">
        <f t="shared" si="1"/>
        <v>0</v>
      </c>
      <c r="P28">
        <v>122.97</v>
      </c>
      <c r="Q28">
        <v>71.61</v>
      </c>
      <c r="R28">
        <v>5.82</v>
      </c>
      <c r="S28">
        <v>18</v>
      </c>
      <c r="T28">
        <v>69.599999999999994</v>
      </c>
      <c r="U28" s="156">
        <f t="shared" si="2"/>
        <v>288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102.97</v>
      </c>
      <c r="J29">
        <f>BYPL_EOD!AK29+BYPL_EOD!AL29</f>
        <v>59.61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255.99999999999997</v>
      </c>
      <c r="O29" s="154">
        <f t="shared" si="1"/>
        <v>0</v>
      </c>
      <c r="P29">
        <v>102.97000000000001</v>
      </c>
      <c r="Q29">
        <v>59.610000000000007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102.97</v>
      </c>
      <c r="J30">
        <f>BYPL_EOD!AK30+BYPL_EOD!AL30</f>
        <v>59.61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255.99999999999997</v>
      </c>
      <c r="O30" s="154">
        <f t="shared" si="1"/>
        <v>0</v>
      </c>
      <c r="P30">
        <v>102.97000000000001</v>
      </c>
      <c r="Q30">
        <v>59.610000000000007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288</v>
      </c>
      <c r="E31">
        <f>BAWANA!AM31</f>
        <v>0</v>
      </c>
      <c r="F31">
        <f t="shared" si="4"/>
        <v>256</v>
      </c>
      <c r="G31">
        <f t="shared" si="5"/>
        <v>288</v>
      </c>
      <c r="H31" s="154"/>
      <c r="I31">
        <f>BRPL_EOD!AK31+BRPL_EOD!AL31</f>
        <v>122.97</v>
      </c>
      <c r="J31">
        <f>BYPL_EOD!AK31+BYPL_EOD!AL31</f>
        <v>71.61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288</v>
      </c>
      <c r="O31" s="154">
        <f t="shared" si="1"/>
        <v>0</v>
      </c>
      <c r="P31">
        <v>122.97</v>
      </c>
      <c r="Q31">
        <v>71.61</v>
      </c>
      <c r="R31">
        <v>5.82</v>
      </c>
      <c r="S31">
        <v>18</v>
      </c>
      <c r="T31">
        <v>69.599999999999994</v>
      </c>
      <c r="U31" s="156">
        <f t="shared" si="2"/>
        <v>288</v>
      </c>
      <c r="V31" s="154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288</v>
      </c>
      <c r="E32">
        <f>BAWANA!AM32</f>
        <v>0</v>
      </c>
      <c r="F32">
        <f t="shared" si="4"/>
        <v>256</v>
      </c>
      <c r="G32">
        <f t="shared" si="5"/>
        <v>288</v>
      </c>
      <c r="H32" s="154"/>
      <c r="I32">
        <f>BRPL_EOD!AK32+BRPL_EOD!AL32</f>
        <v>122.97</v>
      </c>
      <c r="J32">
        <f>BYPL_EOD!AK32+BYPL_EOD!AL32</f>
        <v>71.61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288</v>
      </c>
      <c r="O32" s="154">
        <f t="shared" si="1"/>
        <v>0</v>
      </c>
      <c r="P32">
        <v>122.97</v>
      </c>
      <c r="Q32">
        <v>71.61</v>
      </c>
      <c r="R32">
        <v>5.82</v>
      </c>
      <c r="S32">
        <v>18</v>
      </c>
      <c r="T32">
        <v>69.599999999999994</v>
      </c>
      <c r="U32" s="156">
        <f t="shared" si="2"/>
        <v>288</v>
      </c>
      <c r="V32" s="154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288</v>
      </c>
      <c r="E33">
        <f>BAWANA!AM33</f>
        <v>0</v>
      </c>
      <c r="F33">
        <f t="shared" si="4"/>
        <v>256</v>
      </c>
      <c r="G33">
        <f t="shared" si="5"/>
        <v>288</v>
      </c>
      <c r="H33" s="154"/>
      <c r="I33">
        <f>BRPL_EOD!AK33+BRPL_EOD!AL33</f>
        <v>122.97</v>
      </c>
      <c r="J33">
        <f>BYPL_EOD!AK33+BYPL_EOD!AL33</f>
        <v>71.61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288</v>
      </c>
      <c r="O33" s="154">
        <f t="shared" si="1"/>
        <v>0</v>
      </c>
      <c r="P33">
        <v>122.97</v>
      </c>
      <c r="Q33">
        <v>71.61</v>
      </c>
      <c r="R33">
        <v>5.82</v>
      </c>
      <c r="S33">
        <v>18</v>
      </c>
      <c r="T33">
        <v>69.599999999999994</v>
      </c>
      <c r="U33" s="156">
        <f t="shared" si="2"/>
        <v>288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288</v>
      </c>
      <c r="E34">
        <f>BAWANA!AM34</f>
        <v>0</v>
      </c>
      <c r="F34">
        <f t="shared" si="4"/>
        <v>256</v>
      </c>
      <c r="G34">
        <f t="shared" si="5"/>
        <v>288</v>
      </c>
      <c r="H34" s="154"/>
      <c r="I34">
        <f>BRPL_EOD!AK34+BRPL_EOD!AL34</f>
        <v>122.97</v>
      </c>
      <c r="J34">
        <f>BYPL_EOD!AK34+BYPL_EOD!AL34</f>
        <v>71.61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288</v>
      </c>
      <c r="O34" s="154">
        <f t="shared" si="1"/>
        <v>0</v>
      </c>
      <c r="P34">
        <v>122.97</v>
      </c>
      <c r="Q34">
        <v>71.61</v>
      </c>
      <c r="R34">
        <v>5.82</v>
      </c>
      <c r="S34">
        <v>18</v>
      </c>
      <c r="T34">
        <v>69.599999999999994</v>
      </c>
      <c r="U34" s="156">
        <f t="shared" si="2"/>
        <v>288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288</v>
      </c>
      <c r="E35">
        <f>BAWANA!AM35</f>
        <v>0</v>
      </c>
      <c r="F35">
        <f t="shared" si="4"/>
        <v>256</v>
      </c>
      <c r="G35">
        <f t="shared" si="5"/>
        <v>288</v>
      </c>
      <c r="H35" s="154"/>
      <c r="I35">
        <f>BRPL_EOD!AK35+BRPL_EOD!AL35</f>
        <v>122.97</v>
      </c>
      <c r="J35">
        <f>BYPL_EOD!AK35+BYPL_EOD!AL35</f>
        <v>71.61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288</v>
      </c>
      <c r="O35" s="154">
        <f t="shared" si="1"/>
        <v>0</v>
      </c>
      <c r="P35">
        <v>122.97</v>
      </c>
      <c r="Q35">
        <v>71.61</v>
      </c>
      <c r="R35">
        <v>5.82</v>
      </c>
      <c r="S35">
        <v>18</v>
      </c>
      <c r="T35">
        <v>69.599999999999994</v>
      </c>
      <c r="U35" s="156">
        <f t="shared" si="2"/>
        <v>288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288</v>
      </c>
      <c r="E36">
        <f>BAWANA!AM36</f>
        <v>0</v>
      </c>
      <c r="F36">
        <f t="shared" si="4"/>
        <v>256</v>
      </c>
      <c r="G36">
        <f t="shared" si="5"/>
        <v>288</v>
      </c>
      <c r="H36" s="154"/>
      <c r="I36">
        <f>BRPL_EOD!AK36+BRPL_EOD!AL36</f>
        <v>122.97</v>
      </c>
      <c r="J36">
        <f>BYPL_EOD!AK36+BYPL_EOD!AL36</f>
        <v>71.61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288</v>
      </c>
      <c r="O36" s="154">
        <f t="shared" si="1"/>
        <v>0</v>
      </c>
      <c r="P36">
        <v>122.97</v>
      </c>
      <c r="Q36">
        <v>71.61</v>
      </c>
      <c r="R36">
        <v>5.82</v>
      </c>
      <c r="S36">
        <v>18</v>
      </c>
      <c r="T36">
        <v>69.599999999999994</v>
      </c>
      <c r="U36" s="156">
        <f t="shared" si="2"/>
        <v>288</v>
      </c>
      <c r="V36" s="154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102.97</v>
      </c>
      <c r="J37">
        <f>BYPL_EOD!AK37+BYPL_EOD!AL37</f>
        <v>59.61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102.97000000000001</v>
      </c>
      <c r="Q37">
        <v>59.610000000000007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102.97</v>
      </c>
      <c r="J38">
        <f>BYPL_EOD!AK38+BYPL_EOD!AL38</f>
        <v>59.61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102.97000000000001</v>
      </c>
      <c r="Q38">
        <v>59.610000000000007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82</v>
      </c>
      <c r="J39">
        <f>BYPL_EOD!AK39+BYPL_EOD!AL39</f>
        <v>80.58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255.99999999999997</v>
      </c>
      <c r="O39" s="154">
        <f t="shared" si="1"/>
        <v>0</v>
      </c>
      <c r="P39">
        <v>82.000000000000014</v>
      </c>
      <c r="Q39">
        <v>80.580000000000013</v>
      </c>
      <c r="R39">
        <v>5.8200000000000012</v>
      </c>
      <c r="S39">
        <v>18.000000000000004</v>
      </c>
      <c r="T39">
        <v>69.600000000000009</v>
      </c>
      <c r="U39" s="156">
        <f t="shared" si="2"/>
        <v>256.00000000000006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88</v>
      </c>
      <c r="J40">
        <f>BYPL_EOD!AK40+BYPL_EOD!AL40</f>
        <v>74.58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255.99999999999997</v>
      </c>
      <c r="O40" s="154">
        <f t="shared" si="1"/>
        <v>0</v>
      </c>
      <c r="P40">
        <v>88.000000000000014</v>
      </c>
      <c r="Q40">
        <v>74.580000000000013</v>
      </c>
      <c r="R40">
        <v>5.8200000000000012</v>
      </c>
      <c r="S40">
        <v>18.000000000000004</v>
      </c>
      <c r="T40">
        <v>69.600000000000009</v>
      </c>
      <c r="U40" s="156">
        <f t="shared" si="2"/>
        <v>256.00000000000006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82</v>
      </c>
      <c r="J41">
        <f>BYPL_EOD!AK41+BYPL_EOD!AL41</f>
        <v>80.58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255.99999999999997</v>
      </c>
      <c r="O41" s="154">
        <f t="shared" si="1"/>
        <v>0</v>
      </c>
      <c r="P41">
        <v>82.000000000000014</v>
      </c>
      <c r="Q41">
        <v>80.580000000000013</v>
      </c>
      <c r="R41">
        <v>5.8200000000000012</v>
      </c>
      <c r="S41">
        <v>18.000000000000004</v>
      </c>
      <c r="T41">
        <v>69.600000000000009</v>
      </c>
      <c r="U41" s="156">
        <f t="shared" si="2"/>
        <v>256.00000000000006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82</v>
      </c>
      <c r="J42">
        <f>BYPL_EOD!AK42+BYPL_EOD!AL42</f>
        <v>80.58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255.99999999999997</v>
      </c>
      <c r="O42" s="154">
        <f t="shared" si="1"/>
        <v>0</v>
      </c>
      <c r="P42">
        <v>82.000000000000014</v>
      </c>
      <c r="Q42">
        <v>80.580000000000013</v>
      </c>
      <c r="R42">
        <v>5.8200000000000012</v>
      </c>
      <c r="S42">
        <v>18.000000000000004</v>
      </c>
      <c r="T42">
        <v>69.600000000000009</v>
      </c>
      <c r="U42" s="156">
        <f t="shared" si="2"/>
        <v>256.00000000000006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263.02</v>
      </c>
      <c r="E43">
        <f>BAWANA!AM43</f>
        <v>0</v>
      </c>
      <c r="F43">
        <f t="shared" si="4"/>
        <v>256</v>
      </c>
      <c r="G43">
        <f t="shared" si="5"/>
        <v>263.02</v>
      </c>
      <c r="H43" s="154"/>
      <c r="I43">
        <f>BRPL_EOD!AK43+BRPL_EOD!AL43</f>
        <v>82</v>
      </c>
      <c r="J43">
        <f>BYPL_EOD!AK43+BYPL_EOD!AL43</f>
        <v>87.6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263.02</v>
      </c>
      <c r="O43" s="154">
        <f t="shared" si="1"/>
        <v>0</v>
      </c>
      <c r="P43">
        <v>82</v>
      </c>
      <c r="Q43">
        <v>87.6</v>
      </c>
      <c r="R43">
        <v>5.82</v>
      </c>
      <c r="S43">
        <v>18</v>
      </c>
      <c r="T43">
        <v>69.599999999999994</v>
      </c>
      <c r="U43" s="156">
        <f t="shared" si="2"/>
        <v>263.02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263.02</v>
      </c>
      <c r="E44">
        <f>BAWANA!AM44</f>
        <v>0</v>
      </c>
      <c r="F44">
        <f t="shared" si="4"/>
        <v>256</v>
      </c>
      <c r="G44">
        <f t="shared" si="5"/>
        <v>263.02</v>
      </c>
      <c r="H44" s="154"/>
      <c r="I44">
        <f>BRPL_EOD!AK44+BRPL_EOD!AL44</f>
        <v>82</v>
      </c>
      <c r="J44">
        <f>BYPL_EOD!AK44+BYPL_EOD!AL44</f>
        <v>87.6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263.02</v>
      </c>
      <c r="O44" s="154">
        <f t="shared" si="1"/>
        <v>0</v>
      </c>
      <c r="P44">
        <v>82</v>
      </c>
      <c r="Q44">
        <v>87.6</v>
      </c>
      <c r="R44">
        <v>5.82</v>
      </c>
      <c r="S44">
        <v>18</v>
      </c>
      <c r="T44">
        <v>69.599999999999994</v>
      </c>
      <c r="U44" s="156">
        <f t="shared" si="2"/>
        <v>263.02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263.02</v>
      </c>
      <c r="E45">
        <f>BAWANA!AM45</f>
        <v>0</v>
      </c>
      <c r="F45">
        <f t="shared" si="4"/>
        <v>256</v>
      </c>
      <c r="G45">
        <f t="shared" si="5"/>
        <v>263.02</v>
      </c>
      <c r="H45" s="154"/>
      <c r="I45">
        <f>BRPL_EOD!AK45+BRPL_EOD!AL45</f>
        <v>82</v>
      </c>
      <c r="J45">
        <f>BYPL_EOD!AK45+BYPL_EOD!AL45</f>
        <v>87.6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263.02</v>
      </c>
      <c r="O45" s="154">
        <f t="shared" si="1"/>
        <v>0</v>
      </c>
      <c r="P45">
        <v>82</v>
      </c>
      <c r="Q45">
        <v>87.6</v>
      </c>
      <c r="R45">
        <v>5.82</v>
      </c>
      <c r="S45">
        <v>18</v>
      </c>
      <c r="T45">
        <v>69.599999999999994</v>
      </c>
      <c r="U45" s="156">
        <f t="shared" si="2"/>
        <v>263.02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263.02</v>
      </c>
      <c r="E46">
        <f>BAWANA!AM46</f>
        <v>0</v>
      </c>
      <c r="F46">
        <f t="shared" si="4"/>
        <v>256</v>
      </c>
      <c r="G46">
        <f t="shared" si="5"/>
        <v>263.02</v>
      </c>
      <c r="H46" s="154"/>
      <c r="I46">
        <f>BRPL_EOD!AK46+BRPL_EOD!AL46</f>
        <v>82</v>
      </c>
      <c r="J46">
        <f>BYPL_EOD!AK46+BYPL_EOD!AL46</f>
        <v>87.6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263.02</v>
      </c>
      <c r="O46" s="154">
        <f t="shared" si="1"/>
        <v>0</v>
      </c>
      <c r="P46">
        <v>82</v>
      </c>
      <c r="Q46">
        <v>87.6</v>
      </c>
      <c r="R46">
        <v>5.82</v>
      </c>
      <c r="S46">
        <v>18</v>
      </c>
      <c r="T46">
        <v>69.599999999999994</v>
      </c>
      <c r="U46" s="156">
        <f t="shared" si="2"/>
        <v>263.02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266.02</v>
      </c>
      <c r="E47">
        <f>BAWANA!AM47</f>
        <v>0</v>
      </c>
      <c r="F47">
        <f t="shared" si="4"/>
        <v>256</v>
      </c>
      <c r="G47">
        <f t="shared" si="5"/>
        <v>266.02</v>
      </c>
      <c r="H47" s="154"/>
      <c r="I47">
        <f>BRPL_EOD!AK47+BRPL_EOD!AL47</f>
        <v>85</v>
      </c>
      <c r="J47">
        <f>BYPL_EOD!AK47+BYPL_EOD!AL47</f>
        <v>87.6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266.02</v>
      </c>
      <c r="O47" s="154">
        <f t="shared" si="1"/>
        <v>0</v>
      </c>
      <c r="P47">
        <v>85</v>
      </c>
      <c r="Q47">
        <v>87.6</v>
      </c>
      <c r="R47">
        <v>5.82</v>
      </c>
      <c r="S47">
        <v>18</v>
      </c>
      <c r="T47">
        <v>69.599999999999994</v>
      </c>
      <c r="U47" s="156">
        <f t="shared" si="2"/>
        <v>266.02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267.02</v>
      </c>
      <c r="E48">
        <f>BAWANA!AM48</f>
        <v>0</v>
      </c>
      <c r="F48">
        <f t="shared" si="4"/>
        <v>256</v>
      </c>
      <c r="G48">
        <f t="shared" si="5"/>
        <v>267.02</v>
      </c>
      <c r="H48" s="154"/>
      <c r="I48">
        <f>BRPL_EOD!AK48+BRPL_EOD!AL48</f>
        <v>86</v>
      </c>
      <c r="J48">
        <f>BYPL_EOD!AK48+BYPL_EOD!AL48</f>
        <v>87.6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267.02</v>
      </c>
      <c r="O48" s="154">
        <f t="shared" si="1"/>
        <v>0</v>
      </c>
      <c r="P48">
        <v>86</v>
      </c>
      <c r="Q48">
        <v>87.6</v>
      </c>
      <c r="R48">
        <v>5.82</v>
      </c>
      <c r="S48">
        <v>18</v>
      </c>
      <c r="T48">
        <v>69.599999999999994</v>
      </c>
      <c r="U48" s="156">
        <f t="shared" si="2"/>
        <v>267.02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238.01999999999998</v>
      </c>
      <c r="E49">
        <f>BAWANA!AM49</f>
        <v>0</v>
      </c>
      <c r="F49">
        <f t="shared" si="4"/>
        <v>256</v>
      </c>
      <c r="G49">
        <f t="shared" si="5"/>
        <v>238.01999999999998</v>
      </c>
      <c r="H49" s="154"/>
      <c r="I49">
        <f>BRPL_EOD!AK49+BRPL_EOD!AL49</f>
        <v>87</v>
      </c>
      <c r="J49">
        <f>BYPL_EOD!AK49+BYPL_EOD!AL49</f>
        <v>57.6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238.01999999999998</v>
      </c>
      <c r="O49" s="154">
        <f t="shared" si="1"/>
        <v>0</v>
      </c>
      <c r="P49">
        <v>87</v>
      </c>
      <c r="Q49">
        <v>57.6</v>
      </c>
      <c r="R49">
        <v>5.82</v>
      </c>
      <c r="S49">
        <v>18</v>
      </c>
      <c r="T49">
        <v>69.599999999999994</v>
      </c>
      <c r="U49" s="156">
        <f t="shared" si="2"/>
        <v>238.01999999999998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232.02</v>
      </c>
      <c r="E50">
        <f>BAWANA!AM50</f>
        <v>0</v>
      </c>
      <c r="F50">
        <f t="shared" si="4"/>
        <v>256</v>
      </c>
      <c r="G50">
        <f t="shared" si="5"/>
        <v>232.02</v>
      </c>
      <c r="H50" s="154"/>
      <c r="I50">
        <f>BRPL_EOD!AK50+BRPL_EOD!AL50</f>
        <v>81</v>
      </c>
      <c r="J50">
        <f>BYPL_EOD!AK50+BYPL_EOD!AL50</f>
        <v>57.6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232.01999999999998</v>
      </c>
      <c r="O50" s="154">
        <f t="shared" si="1"/>
        <v>0</v>
      </c>
      <c r="P50">
        <v>81.000000000000014</v>
      </c>
      <c r="Q50">
        <v>57.600000000000009</v>
      </c>
      <c r="R50">
        <v>5.8200000000000012</v>
      </c>
      <c r="S50">
        <v>18.000000000000004</v>
      </c>
      <c r="T50">
        <v>69.600000000000009</v>
      </c>
      <c r="U50" s="156">
        <f t="shared" si="2"/>
        <v>232.02000000000004</v>
      </c>
      <c r="V50" s="154">
        <f t="shared" si="3"/>
        <v>0</v>
      </c>
      <c r="Y50">
        <f>BAWANA!AW50+BAWANA!AX50</f>
        <v>32</v>
      </c>
      <c r="Z50">
        <f>BAWANA!BD50+BAWANA!BE50</f>
        <v>5.98</v>
      </c>
      <c r="AA50">
        <f>BAWANA!X50+BAWANA!Y50</f>
        <v>32</v>
      </c>
      <c r="AB50">
        <f>BAWANA!AE50+BAWANA!AF50</f>
        <v>5.98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214.51</v>
      </c>
      <c r="E51">
        <f>BAWANA!AM51</f>
        <v>0</v>
      </c>
      <c r="F51">
        <f t="shared" si="4"/>
        <v>256</v>
      </c>
      <c r="G51">
        <f t="shared" si="5"/>
        <v>214.51</v>
      </c>
      <c r="H51" s="154"/>
      <c r="I51">
        <f>BRPL_EOD!AK51+BRPL_EOD!AL51</f>
        <v>82</v>
      </c>
      <c r="J51">
        <f>BYPL_EOD!AK51+BYPL_EOD!AL51</f>
        <v>57.6</v>
      </c>
      <c r="K51">
        <f>MES_EOD!AK51+MES_EOD!AL51</f>
        <v>5.82</v>
      </c>
      <c r="L51">
        <f>NDMC_EOD!AK51+NDMC_EOD!AL51</f>
        <v>18</v>
      </c>
      <c r="M51">
        <f>TPDDL_EOD!AK51+TPDDL_EOD!AL51</f>
        <v>51.09</v>
      </c>
      <c r="N51">
        <f t="shared" si="0"/>
        <v>214.51</v>
      </c>
      <c r="O51" s="154">
        <f t="shared" si="1"/>
        <v>0</v>
      </c>
      <c r="P51">
        <v>82</v>
      </c>
      <c r="Q51">
        <v>57.6</v>
      </c>
      <c r="R51">
        <v>5.82</v>
      </c>
      <c r="S51">
        <v>18</v>
      </c>
      <c r="T51">
        <v>51.09</v>
      </c>
      <c r="U51" s="156">
        <f t="shared" si="2"/>
        <v>214.51</v>
      </c>
      <c r="V51" s="154">
        <f t="shared" si="3"/>
        <v>0</v>
      </c>
      <c r="Y51">
        <f>BAWANA!AW51+BAWANA!AX51</f>
        <v>32</v>
      </c>
      <c r="Z51">
        <f>BAWANA!BD51+BAWANA!BE51</f>
        <v>23.49</v>
      </c>
      <c r="AA51">
        <f>BAWANA!X51+BAWANA!Y51</f>
        <v>32</v>
      </c>
      <c r="AB51">
        <f>BAWANA!AE51+BAWANA!AF51</f>
        <v>23.49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214.51</v>
      </c>
      <c r="E52">
        <f>BAWANA!AM52</f>
        <v>0</v>
      </c>
      <c r="F52">
        <f t="shared" si="4"/>
        <v>256</v>
      </c>
      <c r="G52">
        <f t="shared" si="5"/>
        <v>214.51</v>
      </c>
      <c r="H52" s="154"/>
      <c r="I52">
        <f>BRPL_EOD!AK52+BRPL_EOD!AL52</f>
        <v>82</v>
      </c>
      <c r="J52">
        <f>BYPL_EOD!AK52+BYPL_EOD!AL52</f>
        <v>57.6</v>
      </c>
      <c r="K52">
        <f>MES_EOD!AK52+MES_EOD!AL52</f>
        <v>5.82</v>
      </c>
      <c r="L52">
        <f>NDMC_EOD!AK52+NDMC_EOD!AL52</f>
        <v>18</v>
      </c>
      <c r="M52">
        <f>TPDDL_EOD!AK52+TPDDL_EOD!AL52</f>
        <v>51.09</v>
      </c>
      <c r="N52">
        <f t="shared" si="0"/>
        <v>214.51</v>
      </c>
      <c r="O52" s="154">
        <f t="shared" si="1"/>
        <v>0</v>
      </c>
      <c r="P52">
        <v>82</v>
      </c>
      <c r="Q52">
        <v>57.6</v>
      </c>
      <c r="R52">
        <v>5.82</v>
      </c>
      <c r="S52">
        <v>18</v>
      </c>
      <c r="T52">
        <v>51.09</v>
      </c>
      <c r="U52" s="156">
        <f t="shared" si="2"/>
        <v>214.51</v>
      </c>
      <c r="V52" s="154">
        <f t="shared" si="3"/>
        <v>0</v>
      </c>
      <c r="Y52">
        <f>BAWANA!AW52+BAWANA!AX52</f>
        <v>32</v>
      </c>
      <c r="Z52">
        <f>BAWANA!BD52+BAWANA!BE52</f>
        <v>23.49</v>
      </c>
      <c r="AA52">
        <f>BAWANA!X52+BAWANA!Y52</f>
        <v>32</v>
      </c>
      <c r="AB52">
        <f>BAWANA!AE52+BAWANA!AF52</f>
        <v>23.49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263.42</v>
      </c>
      <c r="E53">
        <f>BAWANA!AM53</f>
        <v>0</v>
      </c>
      <c r="F53">
        <f t="shared" si="4"/>
        <v>256</v>
      </c>
      <c r="G53">
        <f t="shared" si="5"/>
        <v>263.42</v>
      </c>
      <c r="H53" s="154"/>
      <c r="I53">
        <f>BRPL_EOD!AK53+BRPL_EOD!AL53</f>
        <v>132</v>
      </c>
      <c r="J53">
        <f>BYPL_EOD!AK53+BYPL_EOD!AL53</f>
        <v>57.6</v>
      </c>
      <c r="K53">
        <f>MES_EOD!AK53+MES_EOD!AL53</f>
        <v>5.82</v>
      </c>
      <c r="L53">
        <f>NDMC_EOD!AK53+NDMC_EOD!AL53</f>
        <v>18</v>
      </c>
      <c r="M53">
        <f>TPDDL_EOD!AK53+TPDDL_EOD!AL53</f>
        <v>50</v>
      </c>
      <c r="N53">
        <f t="shared" si="0"/>
        <v>263.41999999999996</v>
      </c>
      <c r="O53" s="154">
        <f t="shared" si="1"/>
        <v>0</v>
      </c>
      <c r="P53">
        <v>132.00000000000003</v>
      </c>
      <c r="Q53">
        <v>57.600000000000016</v>
      </c>
      <c r="R53">
        <v>5.8200000000000012</v>
      </c>
      <c r="S53">
        <v>18.000000000000004</v>
      </c>
      <c r="T53">
        <v>50.000000000000014</v>
      </c>
      <c r="U53" s="156">
        <f t="shared" si="2"/>
        <v>263.42000000000007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263.42</v>
      </c>
      <c r="E54">
        <f>BAWANA!AM54</f>
        <v>0</v>
      </c>
      <c r="F54">
        <f t="shared" si="4"/>
        <v>256</v>
      </c>
      <c r="G54">
        <f t="shared" si="5"/>
        <v>263.42</v>
      </c>
      <c r="H54" s="154"/>
      <c r="I54">
        <f>BRPL_EOD!AK54+BRPL_EOD!AL54</f>
        <v>132</v>
      </c>
      <c r="J54">
        <f>BYPL_EOD!AK54+BYPL_EOD!AL54</f>
        <v>57.6</v>
      </c>
      <c r="K54">
        <f>MES_EOD!AK54+MES_EOD!AL54</f>
        <v>5.82</v>
      </c>
      <c r="L54">
        <f>NDMC_EOD!AK54+NDMC_EOD!AL54</f>
        <v>18</v>
      </c>
      <c r="M54">
        <f>TPDDL_EOD!AK54+TPDDL_EOD!AL54</f>
        <v>50</v>
      </c>
      <c r="N54">
        <f t="shared" si="0"/>
        <v>263.41999999999996</v>
      </c>
      <c r="O54" s="154">
        <f t="shared" si="1"/>
        <v>0</v>
      </c>
      <c r="P54">
        <v>132.00000000000003</v>
      </c>
      <c r="Q54">
        <v>57.600000000000016</v>
      </c>
      <c r="R54">
        <v>5.8200000000000012</v>
      </c>
      <c r="S54">
        <v>18.000000000000004</v>
      </c>
      <c r="T54">
        <v>50.000000000000014</v>
      </c>
      <c r="U54" s="156">
        <f t="shared" si="2"/>
        <v>263.42000000000007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250.82</v>
      </c>
      <c r="E55">
        <f>BAWANA!AM55</f>
        <v>0</v>
      </c>
      <c r="F55">
        <f t="shared" si="4"/>
        <v>256</v>
      </c>
      <c r="G55">
        <f t="shared" si="5"/>
        <v>250.82</v>
      </c>
      <c r="H55" s="154"/>
      <c r="I55">
        <f>BRPL_EOD!AK55+BRPL_EOD!AL55</f>
        <v>132</v>
      </c>
      <c r="J55">
        <f>BYPL_EOD!AK55+BYPL_EOD!AL55</f>
        <v>45</v>
      </c>
      <c r="K55">
        <f>MES_EOD!AK55+MES_EOD!AL55</f>
        <v>5.82</v>
      </c>
      <c r="L55">
        <f>NDMC_EOD!AK55+NDMC_EOD!AL55</f>
        <v>18</v>
      </c>
      <c r="M55">
        <f>TPDDL_EOD!AK55+TPDDL_EOD!AL55</f>
        <v>50</v>
      </c>
      <c r="N55">
        <f t="shared" si="0"/>
        <v>250.82</v>
      </c>
      <c r="O55" s="154">
        <f t="shared" si="1"/>
        <v>0</v>
      </c>
      <c r="P55">
        <v>132</v>
      </c>
      <c r="Q55">
        <v>45</v>
      </c>
      <c r="R55">
        <v>5.82</v>
      </c>
      <c r="S55">
        <v>18</v>
      </c>
      <c r="T55">
        <v>50</v>
      </c>
      <c r="U55" s="156">
        <f t="shared" si="2"/>
        <v>250.82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258.82</v>
      </c>
      <c r="E56">
        <f>BAWANA!AM56</f>
        <v>0</v>
      </c>
      <c r="F56">
        <f t="shared" si="4"/>
        <v>256</v>
      </c>
      <c r="G56">
        <f t="shared" si="5"/>
        <v>258.82</v>
      </c>
      <c r="H56" s="154"/>
      <c r="I56">
        <f>BRPL_EOD!AK56+BRPL_EOD!AL56</f>
        <v>140</v>
      </c>
      <c r="J56">
        <f>BYPL_EOD!AK56+BYPL_EOD!AL56</f>
        <v>45</v>
      </c>
      <c r="K56">
        <f>MES_EOD!AK56+MES_EOD!AL56</f>
        <v>5.82</v>
      </c>
      <c r="L56">
        <f>NDMC_EOD!AK56+NDMC_EOD!AL56</f>
        <v>18</v>
      </c>
      <c r="M56">
        <f>TPDDL_EOD!AK56+TPDDL_EOD!AL56</f>
        <v>50</v>
      </c>
      <c r="N56">
        <f t="shared" si="0"/>
        <v>258.82</v>
      </c>
      <c r="O56" s="154">
        <f t="shared" si="1"/>
        <v>0</v>
      </c>
      <c r="P56">
        <v>140</v>
      </c>
      <c r="Q56">
        <v>45</v>
      </c>
      <c r="R56">
        <v>5.82</v>
      </c>
      <c r="S56">
        <v>18</v>
      </c>
      <c r="T56">
        <v>50</v>
      </c>
      <c r="U56" s="156">
        <f t="shared" si="2"/>
        <v>258.82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260.82</v>
      </c>
      <c r="E57">
        <f>BAWANA!AM57</f>
        <v>0</v>
      </c>
      <c r="F57">
        <f t="shared" si="4"/>
        <v>256</v>
      </c>
      <c r="G57">
        <f t="shared" si="5"/>
        <v>260.82</v>
      </c>
      <c r="H57" s="154"/>
      <c r="I57">
        <f>BRPL_EOD!AK57+BRPL_EOD!AL57</f>
        <v>142</v>
      </c>
      <c r="J57">
        <f>BYPL_EOD!AK57+BYPL_EOD!AL57</f>
        <v>45</v>
      </c>
      <c r="K57">
        <f>MES_EOD!AK57+MES_EOD!AL57</f>
        <v>5.82</v>
      </c>
      <c r="L57">
        <f>NDMC_EOD!AK57+NDMC_EOD!AL57</f>
        <v>18</v>
      </c>
      <c r="M57">
        <f>TPDDL_EOD!AK57+TPDDL_EOD!AL57</f>
        <v>50</v>
      </c>
      <c r="N57">
        <f t="shared" si="0"/>
        <v>260.82</v>
      </c>
      <c r="O57" s="154">
        <f t="shared" si="1"/>
        <v>0</v>
      </c>
      <c r="P57">
        <v>142</v>
      </c>
      <c r="Q57">
        <v>45</v>
      </c>
      <c r="R57">
        <v>5.82</v>
      </c>
      <c r="S57">
        <v>18</v>
      </c>
      <c r="T57">
        <v>50</v>
      </c>
      <c r="U57" s="156">
        <f t="shared" si="2"/>
        <v>260.82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262.82</v>
      </c>
      <c r="E58">
        <f>BAWANA!AM58</f>
        <v>0</v>
      </c>
      <c r="F58">
        <f t="shared" si="4"/>
        <v>256</v>
      </c>
      <c r="G58">
        <f t="shared" si="5"/>
        <v>262.82</v>
      </c>
      <c r="H58" s="154"/>
      <c r="I58">
        <f>BRPL_EOD!AK58+BRPL_EOD!AL58</f>
        <v>144</v>
      </c>
      <c r="J58">
        <f>BYPL_EOD!AK58+BYPL_EOD!AL58</f>
        <v>45</v>
      </c>
      <c r="K58">
        <f>MES_EOD!AK58+MES_EOD!AL58</f>
        <v>5.82</v>
      </c>
      <c r="L58">
        <f>NDMC_EOD!AK58+NDMC_EOD!AL58</f>
        <v>18</v>
      </c>
      <c r="M58">
        <f>TPDDL_EOD!AK58+TPDDL_EOD!AL58</f>
        <v>50</v>
      </c>
      <c r="N58">
        <f t="shared" si="0"/>
        <v>262.82</v>
      </c>
      <c r="O58" s="154">
        <f t="shared" si="1"/>
        <v>0</v>
      </c>
      <c r="P58">
        <v>144</v>
      </c>
      <c r="Q58">
        <v>45</v>
      </c>
      <c r="R58">
        <v>5.82</v>
      </c>
      <c r="S58">
        <v>18</v>
      </c>
      <c r="T58">
        <v>50</v>
      </c>
      <c r="U58" s="156">
        <f t="shared" si="2"/>
        <v>262.82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268.44</v>
      </c>
      <c r="E59">
        <f>BAWANA!AM59</f>
        <v>0</v>
      </c>
      <c r="F59">
        <f t="shared" si="4"/>
        <v>256</v>
      </c>
      <c r="G59">
        <f t="shared" si="5"/>
        <v>268.44</v>
      </c>
      <c r="H59" s="154"/>
      <c r="I59">
        <f>BRPL_EOD!AK59+BRPL_EOD!AL59</f>
        <v>149.62</v>
      </c>
      <c r="J59">
        <f>BYPL_EOD!AK59+BYPL_EOD!AL59</f>
        <v>45</v>
      </c>
      <c r="K59">
        <f>MES_EOD!AK59+MES_EOD!AL59</f>
        <v>5.82</v>
      </c>
      <c r="L59">
        <f>NDMC_EOD!AK59+NDMC_EOD!AL59</f>
        <v>18</v>
      </c>
      <c r="M59">
        <f>TPDDL_EOD!AK59+TPDDL_EOD!AL59</f>
        <v>50</v>
      </c>
      <c r="N59">
        <f t="shared" si="0"/>
        <v>268.44</v>
      </c>
      <c r="O59" s="154">
        <f t="shared" si="1"/>
        <v>0</v>
      </c>
      <c r="P59">
        <v>149.62</v>
      </c>
      <c r="Q59">
        <v>45</v>
      </c>
      <c r="R59">
        <v>5.82</v>
      </c>
      <c r="S59">
        <v>18</v>
      </c>
      <c r="T59">
        <v>50</v>
      </c>
      <c r="U59" s="156">
        <f t="shared" si="2"/>
        <v>268.44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268.44</v>
      </c>
      <c r="E60">
        <f>BAWANA!AM60</f>
        <v>0</v>
      </c>
      <c r="F60">
        <f t="shared" si="4"/>
        <v>256</v>
      </c>
      <c r="G60">
        <f t="shared" si="5"/>
        <v>268.44</v>
      </c>
      <c r="H60" s="154"/>
      <c r="I60">
        <f>BRPL_EOD!AK60+BRPL_EOD!AL60</f>
        <v>149.62</v>
      </c>
      <c r="J60">
        <f>BYPL_EOD!AK60+BYPL_EOD!AL60</f>
        <v>45</v>
      </c>
      <c r="K60">
        <f>MES_EOD!AK60+MES_EOD!AL60</f>
        <v>5.82</v>
      </c>
      <c r="L60">
        <f>NDMC_EOD!AK60+NDMC_EOD!AL60</f>
        <v>18</v>
      </c>
      <c r="M60">
        <f>TPDDL_EOD!AK60+TPDDL_EOD!AL60</f>
        <v>50</v>
      </c>
      <c r="N60">
        <f t="shared" si="0"/>
        <v>268.44</v>
      </c>
      <c r="O60" s="154">
        <f t="shared" si="1"/>
        <v>0</v>
      </c>
      <c r="P60">
        <v>149.62</v>
      </c>
      <c r="Q60">
        <v>45</v>
      </c>
      <c r="R60">
        <v>5.82</v>
      </c>
      <c r="S60">
        <v>18</v>
      </c>
      <c r="T60">
        <v>50</v>
      </c>
      <c r="U60" s="156">
        <f t="shared" si="2"/>
        <v>268.44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268.44</v>
      </c>
      <c r="E61">
        <f>BAWANA!AM61</f>
        <v>0</v>
      </c>
      <c r="F61">
        <f t="shared" si="4"/>
        <v>256</v>
      </c>
      <c r="G61">
        <f t="shared" si="5"/>
        <v>268.44</v>
      </c>
      <c r="H61" s="154"/>
      <c r="I61">
        <f>BRPL_EOD!AK61+BRPL_EOD!AL61</f>
        <v>149.62</v>
      </c>
      <c r="J61">
        <f>BYPL_EOD!AK61+BYPL_EOD!AL61</f>
        <v>45</v>
      </c>
      <c r="K61">
        <f>MES_EOD!AK61+MES_EOD!AL61</f>
        <v>5.82</v>
      </c>
      <c r="L61">
        <f>NDMC_EOD!AK61+NDMC_EOD!AL61</f>
        <v>18</v>
      </c>
      <c r="M61">
        <f>TPDDL_EOD!AK61+TPDDL_EOD!AL61</f>
        <v>50</v>
      </c>
      <c r="N61">
        <f t="shared" si="0"/>
        <v>268.44</v>
      </c>
      <c r="O61" s="154">
        <f t="shared" si="1"/>
        <v>0</v>
      </c>
      <c r="P61">
        <v>149.62</v>
      </c>
      <c r="Q61">
        <v>45</v>
      </c>
      <c r="R61">
        <v>5.82</v>
      </c>
      <c r="S61">
        <v>18</v>
      </c>
      <c r="T61">
        <v>50</v>
      </c>
      <c r="U61" s="156">
        <f t="shared" si="2"/>
        <v>268.44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268.44</v>
      </c>
      <c r="E62">
        <f>BAWANA!AM62</f>
        <v>0</v>
      </c>
      <c r="F62">
        <f t="shared" si="4"/>
        <v>256</v>
      </c>
      <c r="G62">
        <f t="shared" si="5"/>
        <v>268.44</v>
      </c>
      <c r="H62" s="154"/>
      <c r="I62">
        <f>BRPL_EOD!AK62+BRPL_EOD!AL62</f>
        <v>149.62</v>
      </c>
      <c r="J62">
        <f>BYPL_EOD!AK62+BYPL_EOD!AL62</f>
        <v>45</v>
      </c>
      <c r="K62">
        <f>MES_EOD!AK62+MES_EOD!AL62</f>
        <v>5.82</v>
      </c>
      <c r="L62">
        <f>NDMC_EOD!AK62+NDMC_EOD!AL62</f>
        <v>18</v>
      </c>
      <c r="M62">
        <f>TPDDL_EOD!AK62+TPDDL_EOD!AL62</f>
        <v>50</v>
      </c>
      <c r="N62">
        <f t="shared" si="0"/>
        <v>268.44</v>
      </c>
      <c r="O62" s="154">
        <f t="shared" si="1"/>
        <v>0</v>
      </c>
      <c r="P62">
        <v>149.62</v>
      </c>
      <c r="Q62">
        <v>45</v>
      </c>
      <c r="R62">
        <v>5.82</v>
      </c>
      <c r="S62">
        <v>18</v>
      </c>
      <c r="T62">
        <v>50</v>
      </c>
      <c r="U62" s="156">
        <f t="shared" si="2"/>
        <v>268.44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280.42</v>
      </c>
      <c r="E63">
        <f>BAWANA!AM63</f>
        <v>0</v>
      </c>
      <c r="F63">
        <f t="shared" si="4"/>
        <v>256</v>
      </c>
      <c r="G63">
        <f t="shared" si="5"/>
        <v>280.42</v>
      </c>
      <c r="H63" s="154"/>
      <c r="I63">
        <f>BRPL_EOD!AK63+BRPL_EOD!AL63</f>
        <v>142</v>
      </c>
      <c r="J63">
        <f>BYPL_EOD!AK63+BYPL_EOD!AL63</f>
        <v>45</v>
      </c>
      <c r="K63">
        <f>MES_EOD!AK63+MES_EOD!AL63</f>
        <v>5.82</v>
      </c>
      <c r="L63">
        <f>NDMC_EOD!AK63+NDMC_EOD!AL63</f>
        <v>18</v>
      </c>
      <c r="M63">
        <f>TPDDL_EOD!AK63+TPDDL_EOD!AL63</f>
        <v>69.599999999999994</v>
      </c>
      <c r="N63">
        <f t="shared" si="0"/>
        <v>280.41999999999996</v>
      </c>
      <c r="O63" s="154">
        <f t="shared" si="1"/>
        <v>0</v>
      </c>
      <c r="P63">
        <v>142.00000000000003</v>
      </c>
      <c r="Q63">
        <v>45.000000000000007</v>
      </c>
      <c r="R63">
        <v>5.8200000000000012</v>
      </c>
      <c r="S63">
        <v>18.000000000000004</v>
      </c>
      <c r="T63">
        <v>69.600000000000009</v>
      </c>
      <c r="U63" s="156">
        <f t="shared" si="2"/>
        <v>280.42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283.42</v>
      </c>
      <c r="E64">
        <f>BAWANA!AM64</f>
        <v>0</v>
      </c>
      <c r="F64">
        <f t="shared" si="4"/>
        <v>256</v>
      </c>
      <c r="G64">
        <f t="shared" si="5"/>
        <v>283.42</v>
      </c>
      <c r="H64" s="154"/>
      <c r="I64">
        <f>BRPL_EOD!AK64+BRPL_EOD!AL64</f>
        <v>145</v>
      </c>
      <c r="J64">
        <f>BYPL_EOD!AK64+BYPL_EOD!AL64</f>
        <v>45</v>
      </c>
      <c r="K64">
        <f>MES_EOD!AK64+MES_EOD!AL64</f>
        <v>5.82</v>
      </c>
      <c r="L64">
        <f>NDMC_EOD!AK64+NDMC_EOD!AL64</f>
        <v>18</v>
      </c>
      <c r="M64">
        <f>TPDDL_EOD!AK64+TPDDL_EOD!AL64</f>
        <v>69.599999999999994</v>
      </c>
      <c r="N64">
        <f t="shared" si="0"/>
        <v>283.41999999999996</v>
      </c>
      <c r="O64" s="154">
        <f t="shared" si="1"/>
        <v>0</v>
      </c>
      <c r="P64">
        <v>145.00000000000003</v>
      </c>
      <c r="Q64">
        <v>45.000000000000007</v>
      </c>
      <c r="R64">
        <v>5.8200000000000012</v>
      </c>
      <c r="S64">
        <v>18.000000000000004</v>
      </c>
      <c r="T64">
        <v>69.600000000000009</v>
      </c>
      <c r="U64" s="156">
        <f t="shared" si="2"/>
        <v>283.42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</v>
      </c>
      <c r="E65">
        <f>BAWANA!AM65</f>
        <v>0</v>
      </c>
      <c r="F65">
        <f t="shared" si="4"/>
        <v>256</v>
      </c>
      <c r="G65">
        <f t="shared" si="5"/>
        <v>288</v>
      </c>
      <c r="H65" s="154"/>
      <c r="I65">
        <f>BRPL_EOD!AK65+BRPL_EOD!AL65</f>
        <v>136.97999999999999</v>
      </c>
      <c r="J65">
        <f>BYPL_EOD!AK65+BYPL_EOD!AL65</f>
        <v>57.6</v>
      </c>
      <c r="K65">
        <f>MES_EOD!AK65+MES_EOD!AL65</f>
        <v>5.82</v>
      </c>
      <c r="L65">
        <f>NDMC_EOD!AK65+NDMC_EOD!AL65</f>
        <v>18</v>
      </c>
      <c r="M65">
        <f>TPDDL_EOD!AK65+TPDDL_EOD!AL65</f>
        <v>69.599999999999994</v>
      </c>
      <c r="N65">
        <f t="shared" si="0"/>
        <v>288</v>
      </c>
      <c r="O65" s="154">
        <f t="shared" si="1"/>
        <v>0</v>
      </c>
      <c r="P65">
        <v>136.97999999999999</v>
      </c>
      <c r="Q65">
        <v>57.6</v>
      </c>
      <c r="R65">
        <v>5.82</v>
      </c>
      <c r="S65">
        <v>18</v>
      </c>
      <c r="T65">
        <v>69.599999999999994</v>
      </c>
      <c r="U65" s="156">
        <f t="shared" si="2"/>
        <v>288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</v>
      </c>
      <c r="E66">
        <f>BAWANA!AM66</f>
        <v>0</v>
      </c>
      <c r="F66">
        <f t="shared" si="4"/>
        <v>256</v>
      </c>
      <c r="G66">
        <f t="shared" si="5"/>
        <v>288</v>
      </c>
      <c r="H66" s="154"/>
      <c r="I66">
        <f>BRPL_EOD!AK66+BRPL_EOD!AL66</f>
        <v>136.97999999999999</v>
      </c>
      <c r="J66">
        <f>BYPL_EOD!AK66+BYPL_EOD!AL66</f>
        <v>57.6</v>
      </c>
      <c r="K66">
        <f>MES_EOD!AK66+MES_EOD!AL66</f>
        <v>5.82</v>
      </c>
      <c r="L66">
        <f>NDMC_EOD!AK66+NDMC_EOD!AL66</f>
        <v>18</v>
      </c>
      <c r="M66">
        <f>TPDDL_EOD!AK66+TPDDL_EOD!AL66</f>
        <v>69.599999999999994</v>
      </c>
      <c r="N66">
        <f t="shared" si="0"/>
        <v>288</v>
      </c>
      <c r="O66" s="154">
        <f t="shared" si="1"/>
        <v>0</v>
      </c>
      <c r="P66">
        <v>136.97999999999999</v>
      </c>
      <c r="Q66">
        <v>57.6</v>
      </c>
      <c r="R66">
        <v>5.82</v>
      </c>
      <c r="S66">
        <v>18</v>
      </c>
      <c r="T66">
        <v>69.599999999999994</v>
      </c>
      <c r="U66" s="156">
        <f t="shared" si="2"/>
        <v>288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54"/>
      <c r="I67">
        <f>BRPL_EOD!AK67+BRPL_EOD!AL67</f>
        <v>116.81</v>
      </c>
      <c r="J67">
        <f>BYPL_EOD!AK67+BYPL_EOD!AL67</f>
        <v>77.77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288</v>
      </c>
      <c r="O67" s="154">
        <f t="shared" ref="O67:O98" si="8">G67-N67</f>
        <v>0</v>
      </c>
      <c r="P67">
        <v>116.81</v>
      </c>
      <c r="Q67">
        <v>77.77</v>
      </c>
      <c r="R67">
        <v>5.82</v>
      </c>
      <c r="S67">
        <v>18</v>
      </c>
      <c r="T67">
        <v>69.599999999999994</v>
      </c>
      <c r="U67" s="156">
        <f t="shared" ref="U67:U98" si="9">SUM(P67:T67)</f>
        <v>288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98.4</v>
      </c>
      <c r="J68">
        <f>BYPL_EOD!AK68+BYPL_EOD!AL68</f>
        <v>64.180000000000007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98.4</v>
      </c>
      <c r="Q68">
        <v>64.180000000000007</v>
      </c>
      <c r="R68">
        <v>5.82</v>
      </c>
      <c r="S68">
        <v>18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102.77</v>
      </c>
      <c r="J69">
        <f>BYPL_EOD!AK69+BYPL_EOD!AL69</f>
        <v>59.81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255.99999999999997</v>
      </c>
      <c r="O69" s="154">
        <f t="shared" si="8"/>
        <v>0</v>
      </c>
      <c r="P69">
        <v>102.77000000000001</v>
      </c>
      <c r="Q69">
        <v>59.810000000000009</v>
      </c>
      <c r="R69">
        <v>5.8200000000000012</v>
      </c>
      <c r="S69">
        <v>18.000000000000004</v>
      </c>
      <c r="T69">
        <v>69.600000000000009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102.77</v>
      </c>
      <c r="J70">
        <f>BYPL_EOD!AK70+BYPL_EOD!AL70</f>
        <v>59.81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255.99999999999997</v>
      </c>
      <c r="O70" s="154">
        <f t="shared" si="8"/>
        <v>0</v>
      </c>
      <c r="P70">
        <v>102.77000000000001</v>
      </c>
      <c r="Q70">
        <v>59.810000000000009</v>
      </c>
      <c r="R70">
        <v>5.8200000000000012</v>
      </c>
      <c r="S70">
        <v>18.000000000000004</v>
      </c>
      <c r="T70">
        <v>69.600000000000009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95.52</v>
      </c>
      <c r="J71">
        <f>BYPL_EOD!AK71+BYPL_EOD!AL71</f>
        <v>67.06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255.99999999999997</v>
      </c>
      <c r="O71" s="154">
        <f t="shared" si="8"/>
        <v>0</v>
      </c>
      <c r="P71">
        <v>95.52000000000001</v>
      </c>
      <c r="Q71">
        <v>67.060000000000016</v>
      </c>
      <c r="R71">
        <v>5.8200000000000012</v>
      </c>
      <c r="S71">
        <v>18.000000000000004</v>
      </c>
      <c r="T71">
        <v>69.600000000000009</v>
      </c>
      <c r="U71" s="156">
        <f t="shared" si="9"/>
        <v>256.00000000000006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95.52</v>
      </c>
      <c r="J72">
        <f>BYPL_EOD!AK72+BYPL_EOD!AL72</f>
        <v>67.06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95.52000000000001</v>
      </c>
      <c r="Q72">
        <v>67.060000000000016</v>
      </c>
      <c r="R72">
        <v>5.8200000000000012</v>
      </c>
      <c r="S72">
        <v>18.000000000000004</v>
      </c>
      <c r="T72">
        <v>69.600000000000009</v>
      </c>
      <c r="U72" s="156">
        <f t="shared" si="9"/>
        <v>256.00000000000006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95.52</v>
      </c>
      <c r="J73">
        <f>BYPL_EOD!AK73+BYPL_EOD!AL73</f>
        <v>67.06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255.99999999999997</v>
      </c>
      <c r="O73" s="154">
        <f t="shared" si="8"/>
        <v>0</v>
      </c>
      <c r="P73">
        <v>95.52000000000001</v>
      </c>
      <c r="Q73">
        <v>67.060000000000016</v>
      </c>
      <c r="R73">
        <v>5.8200000000000012</v>
      </c>
      <c r="S73">
        <v>18.000000000000004</v>
      </c>
      <c r="T73">
        <v>69.600000000000009</v>
      </c>
      <c r="U73" s="156">
        <f t="shared" si="9"/>
        <v>256.00000000000006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95.52</v>
      </c>
      <c r="J74">
        <f>BYPL_EOD!AK74+BYPL_EOD!AL74</f>
        <v>67.06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255.99999999999997</v>
      </c>
      <c r="O74" s="154">
        <f t="shared" si="8"/>
        <v>0</v>
      </c>
      <c r="P74">
        <v>95.52000000000001</v>
      </c>
      <c r="Q74">
        <v>67.060000000000016</v>
      </c>
      <c r="R74">
        <v>5.8200000000000012</v>
      </c>
      <c r="S74">
        <v>18.000000000000004</v>
      </c>
      <c r="T74">
        <v>69.600000000000009</v>
      </c>
      <c r="U74" s="156">
        <f t="shared" si="9"/>
        <v>256.00000000000006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95.52</v>
      </c>
      <c r="J75">
        <f>BYPL_EOD!AK75+BYPL_EOD!AL75</f>
        <v>67.06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255.99999999999997</v>
      </c>
      <c r="O75" s="154">
        <f t="shared" si="8"/>
        <v>0</v>
      </c>
      <c r="P75">
        <v>95.52000000000001</v>
      </c>
      <c r="Q75">
        <v>67.060000000000016</v>
      </c>
      <c r="R75">
        <v>5.8200000000000012</v>
      </c>
      <c r="S75">
        <v>18.000000000000004</v>
      </c>
      <c r="T75">
        <v>69.600000000000009</v>
      </c>
      <c r="U75" s="156">
        <f t="shared" si="9"/>
        <v>256.00000000000006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95.52</v>
      </c>
      <c r="J76">
        <f>BYPL_EOD!AK76+BYPL_EOD!AL76</f>
        <v>67.06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95.52000000000001</v>
      </c>
      <c r="Q76">
        <v>67.060000000000016</v>
      </c>
      <c r="R76">
        <v>5.8200000000000012</v>
      </c>
      <c r="S76">
        <v>18.000000000000004</v>
      </c>
      <c r="T76">
        <v>69.600000000000009</v>
      </c>
      <c r="U76" s="156">
        <f t="shared" si="9"/>
        <v>256.00000000000006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93.61</v>
      </c>
      <c r="J77">
        <f>BYPL_EOD!AK77+BYPL_EOD!AL77</f>
        <v>65.72</v>
      </c>
      <c r="K77">
        <f>MES_EOD!AK77+MES_EOD!AL77</f>
        <v>9.07</v>
      </c>
      <c r="L77">
        <f>NDMC_EOD!AK77+NDMC_EOD!AL77</f>
        <v>18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93.610000000000014</v>
      </c>
      <c r="Q77">
        <v>65.720000000000013</v>
      </c>
      <c r="R77">
        <v>9.0700000000000021</v>
      </c>
      <c r="S77">
        <v>18.000000000000004</v>
      </c>
      <c r="T77">
        <v>69.600000000000009</v>
      </c>
      <c r="U77" s="156">
        <f t="shared" si="9"/>
        <v>256.00000000000006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93.61</v>
      </c>
      <c r="J78">
        <f>BYPL_EOD!AK78+BYPL_EOD!AL78</f>
        <v>65.72</v>
      </c>
      <c r="K78">
        <f>MES_EOD!AK78+MES_EOD!AL78</f>
        <v>9.07</v>
      </c>
      <c r="L78">
        <f>NDMC_EOD!AK78+NDMC_EOD!AL78</f>
        <v>18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93.610000000000014</v>
      </c>
      <c r="Q78">
        <v>65.720000000000013</v>
      </c>
      <c r="R78">
        <v>9.0700000000000021</v>
      </c>
      <c r="S78">
        <v>18.000000000000004</v>
      </c>
      <c r="T78">
        <v>69.600000000000009</v>
      </c>
      <c r="U78" s="156">
        <f t="shared" si="9"/>
        <v>256.00000000000006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99.68</v>
      </c>
      <c r="J79">
        <f>BYPL_EOD!AK79+BYPL_EOD!AL79</f>
        <v>57.6</v>
      </c>
      <c r="K79">
        <f>MES_EOD!AK79+MES_EOD!AL79</f>
        <v>11.12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99.68</v>
      </c>
      <c r="Q79">
        <v>57.6</v>
      </c>
      <c r="R79">
        <v>11.12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99.68</v>
      </c>
      <c r="J80">
        <f>BYPL_EOD!AK80+BYPL_EOD!AL80</f>
        <v>57.6</v>
      </c>
      <c r="K80">
        <f>MES_EOD!AK80+MES_EOD!AL80</f>
        <v>11.12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99.68</v>
      </c>
      <c r="Q80">
        <v>57.6</v>
      </c>
      <c r="R80">
        <v>11.12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99.68</v>
      </c>
      <c r="J81">
        <f>BYPL_EOD!AK81+BYPL_EOD!AL81</f>
        <v>57.6</v>
      </c>
      <c r="K81">
        <f>MES_EOD!AK81+MES_EOD!AL81</f>
        <v>11.12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99.68</v>
      </c>
      <c r="Q81">
        <v>57.6</v>
      </c>
      <c r="R81">
        <v>11.12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100.24</v>
      </c>
      <c r="J82">
        <f>BYPL_EOD!AK82+BYPL_EOD!AL82</f>
        <v>57.6</v>
      </c>
      <c r="K82">
        <f>MES_EOD!AK82+MES_EOD!AL82</f>
        <v>10.56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100.24</v>
      </c>
      <c r="Q82">
        <v>57.6</v>
      </c>
      <c r="R82">
        <v>10.56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100.24</v>
      </c>
      <c r="J83">
        <f>BYPL_EOD!AK83+BYPL_EOD!AL83</f>
        <v>57.6</v>
      </c>
      <c r="K83">
        <f>MES_EOD!AK83+MES_EOD!AL83</f>
        <v>10.56</v>
      </c>
      <c r="L83">
        <f>NDMC_EOD!AK83+NDMC_EOD!AL83</f>
        <v>18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100.24</v>
      </c>
      <c r="Q83">
        <v>57.6</v>
      </c>
      <c r="R83">
        <v>10.56</v>
      </c>
      <c r="S83">
        <v>18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100.24</v>
      </c>
      <c r="J84">
        <f>BYPL_EOD!AK84+BYPL_EOD!AL84</f>
        <v>57.6</v>
      </c>
      <c r="K84">
        <f>MES_EOD!AK84+MES_EOD!AL84</f>
        <v>10.56</v>
      </c>
      <c r="L84">
        <f>NDMC_EOD!AK84+NDMC_EOD!AL84</f>
        <v>18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100.24</v>
      </c>
      <c r="Q84">
        <v>57.6</v>
      </c>
      <c r="R84">
        <v>10.56</v>
      </c>
      <c r="S84">
        <v>18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283.02</v>
      </c>
      <c r="E85">
        <f>BAWANA!AM85</f>
        <v>0</v>
      </c>
      <c r="F85">
        <f t="shared" si="11"/>
        <v>256</v>
      </c>
      <c r="G85">
        <f t="shared" si="12"/>
        <v>283.02</v>
      </c>
      <c r="H85" s="154"/>
      <c r="I85">
        <f>BRPL_EOD!AK85+BRPL_EOD!AL85</f>
        <v>132</v>
      </c>
      <c r="J85">
        <f>BYPL_EOD!AK85+BYPL_EOD!AL85</f>
        <v>57.6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283.02</v>
      </c>
      <c r="O85" s="154">
        <f t="shared" si="8"/>
        <v>0</v>
      </c>
      <c r="P85">
        <v>132</v>
      </c>
      <c r="Q85">
        <v>57.6</v>
      </c>
      <c r="R85">
        <v>5.82</v>
      </c>
      <c r="S85">
        <v>18</v>
      </c>
      <c r="T85">
        <v>69.599999999999994</v>
      </c>
      <c r="U85" s="156">
        <f t="shared" si="9"/>
        <v>283.02</v>
      </c>
      <c r="V85" s="154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283.02</v>
      </c>
      <c r="E86">
        <f>BAWANA!AM86</f>
        <v>0</v>
      </c>
      <c r="F86">
        <f t="shared" si="11"/>
        <v>256</v>
      </c>
      <c r="G86">
        <f t="shared" si="12"/>
        <v>283.02</v>
      </c>
      <c r="H86" s="154"/>
      <c r="I86">
        <f>BRPL_EOD!AK86+BRPL_EOD!AL86</f>
        <v>132</v>
      </c>
      <c r="J86">
        <f>BYPL_EOD!AK86+BYPL_EOD!AL86</f>
        <v>57.6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283.02</v>
      </c>
      <c r="O86" s="154">
        <f t="shared" si="8"/>
        <v>0</v>
      </c>
      <c r="P86">
        <v>132</v>
      </c>
      <c r="Q86">
        <v>57.6</v>
      </c>
      <c r="R86">
        <v>5.82</v>
      </c>
      <c r="S86">
        <v>18</v>
      </c>
      <c r="T86">
        <v>69.599999999999994</v>
      </c>
      <c r="U86" s="156">
        <f t="shared" si="9"/>
        <v>283.02</v>
      </c>
      <c r="V86" s="154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283.02</v>
      </c>
      <c r="E87">
        <f>BAWANA!AM87</f>
        <v>0</v>
      </c>
      <c r="F87">
        <f t="shared" si="11"/>
        <v>256</v>
      </c>
      <c r="G87">
        <f t="shared" si="12"/>
        <v>283.02</v>
      </c>
      <c r="H87" s="154"/>
      <c r="I87">
        <f>BRPL_EOD!AK87+BRPL_EOD!AL87</f>
        <v>132</v>
      </c>
      <c r="J87">
        <f>BYPL_EOD!AK87+BYPL_EOD!AL87</f>
        <v>57.6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283.02</v>
      </c>
      <c r="O87" s="154">
        <f t="shared" si="8"/>
        <v>0</v>
      </c>
      <c r="P87">
        <v>132</v>
      </c>
      <c r="Q87">
        <v>57.6</v>
      </c>
      <c r="R87">
        <v>5.82</v>
      </c>
      <c r="S87">
        <v>18</v>
      </c>
      <c r="T87">
        <v>69.599999999999994</v>
      </c>
      <c r="U87" s="156">
        <f t="shared" si="9"/>
        <v>283.02</v>
      </c>
      <c r="V87" s="154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288</v>
      </c>
      <c r="E88">
        <f>BAWANA!AM88</f>
        <v>0</v>
      </c>
      <c r="F88">
        <f t="shared" si="11"/>
        <v>256</v>
      </c>
      <c r="G88">
        <f t="shared" si="12"/>
        <v>288</v>
      </c>
      <c r="H88" s="154"/>
      <c r="I88">
        <f>BRPL_EOD!AK88+BRPL_EOD!AL88</f>
        <v>136.97999999999999</v>
      </c>
      <c r="J88">
        <f>BYPL_EOD!AK88+BYPL_EOD!AL88</f>
        <v>57.6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288</v>
      </c>
      <c r="O88" s="154">
        <f t="shared" si="8"/>
        <v>0</v>
      </c>
      <c r="P88">
        <v>136.97999999999999</v>
      </c>
      <c r="Q88">
        <v>57.6</v>
      </c>
      <c r="R88">
        <v>5.82</v>
      </c>
      <c r="S88">
        <v>18</v>
      </c>
      <c r="T88">
        <v>69.599999999999994</v>
      </c>
      <c r="U88" s="156">
        <f t="shared" si="9"/>
        <v>288</v>
      </c>
      <c r="V88" s="154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288</v>
      </c>
      <c r="E89">
        <f>BAWANA!AM89</f>
        <v>0</v>
      </c>
      <c r="F89">
        <f t="shared" si="11"/>
        <v>256</v>
      </c>
      <c r="G89">
        <f t="shared" si="12"/>
        <v>288</v>
      </c>
      <c r="H89" s="154"/>
      <c r="I89">
        <f>BRPL_EOD!AK89+BRPL_EOD!AL89</f>
        <v>136.97999999999999</v>
      </c>
      <c r="J89">
        <f>BYPL_EOD!AK89+BYPL_EOD!AL89</f>
        <v>57.6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288</v>
      </c>
      <c r="O89" s="154">
        <f t="shared" si="8"/>
        <v>0</v>
      </c>
      <c r="P89">
        <v>136.97999999999999</v>
      </c>
      <c r="Q89">
        <v>57.6</v>
      </c>
      <c r="R89">
        <v>5.82</v>
      </c>
      <c r="S89">
        <v>18</v>
      </c>
      <c r="T89">
        <v>69.599999999999994</v>
      </c>
      <c r="U89" s="156">
        <f t="shared" si="9"/>
        <v>288</v>
      </c>
      <c r="V89" s="154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287.02</v>
      </c>
      <c r="E90">
        <f>BAWANA!AM90</f>
        <v>0</v>
      </c>
      <c r="F90">
        <f t="shared" si="11"/>
        <v>256</v>
      </c>
      <c r="G90">
        <f t="shared" si="12"/>
        <v>287.02</v>
      </c>
      <c r="H90" s="154"/>
      <c r="I90">
        <f>BRPL_EOD!AK90+BRPL_EOD!AL90</f>
        <v>136</v>
      </c>
      <c r="J90">
        <f>BYPL_EOD!AK90+BYPL_EOD!AL90</f>
        <v>57.6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287.02</v>
      </c>
      <c r="O90" s="154">
        <f t="shared" si="8"/>
        <v>0</v>
      </c>
      <c r="P90">
        <v>136</v>
      </c>
      <c r="Q90">
        <v>57.6</v>
      </c>
      <c r="R90">
        <v>5.82</v>
      </c>
      <c r="S90">
        <v>18</v>
      </c>
      <c r="T90">
        <v>69.599999999999994</v>
      </c>
      <c r="U90" s="156">
        <f t="shared" si="9"/>
        <v>287.02</v>
      </c>
      <c r="V90" s="154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288</v>
      </c>
      <c r="E91">
        <f>BAWANA!AM91</f>
        <v>0</v>
      </c>
      <c r="F91">
        <f t="shared" si="11"/>
        <v>256</v>
      </c>
      <c r="G91">
        <f t="shared" si="12"/>
        <v>288</v>
      </c>
      <c r="H91" s="154"/>
      <c r="I91">
        <f>BRPL_EOD!AK91+BRPL_EOD!AL91</f>
        <v>136.97999999999999</v>
      </c>
      <c r="J91">
        <f>BYPL_EOD!AK91+BYPL_EOD!AL91</f>
        <v>57.6</v>
      </c>
      <c r="K91">
        <f>MES_EOD!AK91+MES_EOD!AL91</f>
        <v>5.82</v>
      </c>
      <c r="L91">
        <f>NDMC_EOD!AK91+NDMC_EOD!AL91</f>
        <v>18</v>
      </c>
      <c r="M91">
        <f>TPDDL_EOD!AK91+TPDDL_EOD!AL91</f>
        <v>69.599999999999994</v>
      </c>
      <c r="N91">
        <f t="shared" si="7"/>
        <v>288</v>
      </c>
      <c r="O91" s="154">
        <f t="shared" si="8"/>
        <v>0</v>
      </c>
      <c r="P91">
        <v>136.97999999999999</v>
      </c>
      <c r="Q91">
        <v>57.6</v>
      </c>
      <c r="R91">
        <v>5.82</v>
      </c>
      <c r="S91">
        <v>18</v>
      </c>
      <c r="T91">
        <v>69.599999999999994</v>
      </c>
      <c r="U91" s="156">
        <f t="shared" si="9"/>
        <v>288</v>
      </c>
      <c r="V91" s="154">
        <f t="shared" si="10"/>
        <v>0</v>
      </c>
      <c r="Y91">
        <f>BAWANA!AW91+BAWANA!AX91</f>
        <v>0</v>
      </c>
      <c r="Z91">
        <f>BAWANA!BD91+BAWANA!BE91</f>
        <v>32</v>
      </c>
      <c r="AA91">
        <f>BAWANA!X91+BAWANA!Y91</f>
        <v>0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288</v>
      </c>
      <c r="E92">
        <f>BAWANA!AM92</f>
        <v>0</v>
      </c>
      <c r="F92">
        <f t="shared" si="11"/>
        <v>256</v>
      </c>
      <c r="G92">
        <f t="shared" si="12"/>
        <v>288</v>
      </c>
      <c r="H92" s="154"/>
      <c r="I92">
        <f>BRPL_EOD!AK92+BRPL_EOD!AL92</f>
        <v>136.97999999999999</v>
      </c>
      <c r="J92">
        <f>BYPL_EOD!AK92+BYPL_EOD!AL92</f>
        <v>57.6</v>
      </c>
      <c r="K92">
        <f>MES_EOD!AK92+MES_EOD!AL92</f>
        <v>5.82</v>
      </c>
      <c r="L92">
        <f>NDMC_EOD!AK92+NDMC_EOD!AL92</f>
        <v>18</v>
      </c>
      <c r="M92">
        <f>TPDDL_EOD!AK92+TPDDL_EOD!AL92</f>
        <v>69.599999999999994</v>
      </c>
      <c r="N92">
        <f t="shared" si="7"/>
        <v>288</v>
      </c>
      <c r="O92" s="154">
        <f t="shared" si="8"/>
        <v>0</v>
      </c>
      <c r="P92">
        <v>136.97999999999999</v>
      </c>
      <c r="Q92">
        <v>57.6</v>
      </c>
      <c r="R92">
        <v>5.82</v>
      </c>
      <c r="S92">
        <v>18</v>
      </c>
      <c r="T92">
        <v>69.599999999999994</v>
      </c>
      <c r="U92" s="156">
        <f t="shared" si="9"/>
        <v>288</v>
      </c>
      <c r="V92" s="154">
        <f t="shared" si="10"/>
        <v>0</v>
      </c>
      <c r="Y92">
        <f>BAWANA!AW92+BAWANA!AX92</f>
        <v>0</v>
      </c>
      <c r="Z92">
        <f>BAWANA!BD92+BAWANA!BE92</f>
        <v>32</v>
      </c>
      <c r="AA92">
        <f>BAWANA!X92+BAWANA!Y92</f>
        <v>0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288</v>
      </c>
      <c r="E93">
        <f>BAWANA!AM93</f>
        <v>0</v>
      </c>
      <c r="F93">
        <f t="shared" si="11"/>
        <v>256</v>
      </c>
      <c r="G93">
        <f t="shared" si="12"/>
        <v>288</v>
      </c>
      <c r="H93" s="154"/>
      <c r="I93">
        <f>BRPL_EOD!AK93+BRPL_EOD!AL93</f>
        <v>136.97999999999999</v>
      </c>
      <c r="J93">
        <f>BYPL_EOD!AK93+BYPL_EOD!AL93</f>
        <v>57.6</v>
      </c>
      <c r="K93">
        <f>MES_EOD!AK93+MES_EOD!AL93</f>
        <v>5.82</v>
      </c>
      <c r="L93">
        <f>NDMC_EOD!AK93+NDMC_EOD!AL93</f>
        <v>18</v>
      </c>
      <c r="M93">
        <f>TPDDL_EOD!AK93+TPDDL_EOD!AL93</f>
        <v>69.599999999999994</v>
      </c>
      <c r="N93">
        <f t="shared" si="7"/>
        <v>288</v>
      </c>
      <c r="O93" s="154">
        <f t="shared" si="8"/>
        <v>0</v>
      </c>
      <c r="P93">
        <v>136.97999999999999</v>
      </c>
      <c r="Q93">
        <v>57.6</v>
      </c>
      <c r="R93">
        <v>5.82</v>
      </c>
      <c r="S93">
        <v>18</v>
      </c>
      <c r="T93">
        <v>69.599999999999994</v>
      </c>
      <c r="U93" s="156">
        <f t="shared" si="9"/>
        <v>288</v>
      </c>
      <c r="V93" s="154">
        <f t="shared" si="10"/>
        <v>0</v>
      </c>
      <c r="Y93">
        <f>BAWANA!AW93+BAWANA!AX93</f>
        <v>0</v>
      </c>
      <c r="Z93">
        <f>BAWANA!BD93+BAWANA!BE93</f>
        <v>32</v>
      </c>
      <c r="AA93">
        <f>BAWANA!X93+BAWANA!Y93</f>
        <v>0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288</v>
      </c>
      <c r="E94">
        <f>BAWANA!AM94</f>
        <v>0</v>
      </c>
      <c r="F94">
        <f t="shared" si="11"/>
        <v>256</v>
      </c>
      <c r="G94">
        <f t="shared" si="12"/>
        <v>288</v>
      </c>
      <c r="H94" s="154"/>
      <c r="I94">
        <f>BRPL_EOD!AK94+BRPL_EOD!AL94</f>
        <v>136.97999999999999</v>
      </c>
      <c r="J94">
        <f>BYPL_EOD!AK94+BYPL_EOD!AL94</f>
        <v>57.6</v>
      </c>
      <c r="K94">
        <f>MES_EOD!AK94+MES_EOD!AL94</f>
        <v>5.82</v>
      </c>
      <c r="L94">
        <f>NDMC_EOD!AK94+NDMC_EOD!AL94</f>
        <v>18</v>
      </c>
      <c r="M94">
        <f>TPDDL_EOD!AK94+TPDDL_EOD!AL94</f>
        <v>69.599999999999994</v>
      </c>
      <c r="N94">
        <f t="shared" si="7"/>
        <v>288</v>
      </c>
      <c r="O94" s="154">
        <f t="shared" si="8"/>
        <v>0</v>
      </c>
      <c r="P94">
        <v>136.97999999999999</v>
      </c>
      <c r="Q94">
        <v>57.6</v>
      </c>
      <c r="R94">
        <v>5.82</v>
      </c>
      <c r="S94">
        <v>18</v>
      </c>
      <c r="T94">
        <v>69.599999999999994</v>
      </c>
      <c r="U94" s="156">
        <f t="shared" si="9"/>
        <v>288</v>
      </c>
      <c r="V94" s="154">
        <f t="shared" si="10"/>
        <v>0</v>
      </c>
      <c r="Y94">
        <f>BAWANA!AW94+BAWANA!AX94</f>
        <v>0</v>
      </c>
      <c r="Z94">
        <f>BAWANA!BD94+BAWANA!BE94</f>
        <v>32</v>
      </c>
      <c r="AA94">
        <f>BAWANA!X94+BAWANA!Y94</f>
        <v>0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300.64</v>
      </c>
      <c r="E95">
        <f>BAWANA!AM95</f>
        <v>0</v>
      </c>
      <c r="F95">
        <f t="shared" si="11"/>
        <v>256</v>
      </c>
      <c r="G95">
        <f t="shared" si="12"/>
        <v>300.64</v>
      </c>
      <c r="H95" s="154"/>
      <c r="I95">
        <f>BRPL_EOD!AK95+BRPL_EOD!AL95</f>
        <v>149.62</v>
      </c>
      <c r="J95">
        <f>BYPL_EOD!AK95+BYPL_EOD!AL95</f>
        <v>57.6</v>
      </c>
      <c r="K95">
        <f>MES_EOD!AK95+MES_EOD!AL95</f>
        <v>5.82</v>
      </c>
      <c r="L95">
        <f>NDMC_EOD!AK95+NDMC_EOD!AL95</f>
        <v>18</v>
      </c>
      <c r="M95">
        <f>TPDDL_EOD!AK95+TPDDL_EOD!AL95</f>
        <v>69.599999999999994</v>
      </c>
      <c r="N95">
        <f t="shared" si="7"/>
        <v>300.64</v>
      </c>
      <c r="O95" s="154">
        <f t="shared" si="8"/>
        <v>0</v>
      </c>
      <c r="P95">
        <v>149.62</v>
      </c>
      <c r="Q95">
        <v>57.6</v>
      </c>
      <c r="R95">
        <v>5.82</v>
      </c>
      <c r="S95">
        <v>18</v>
      </c>
      <c r="T95">
        <v>69.599999999999994</v>
      </c>
      <c r="U95" s="156">
        <f t="shared" si="9"/>
        <v>300.64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300.64</v>
      </c>
      <c r="E96">
        <f>BAWANA!AM96</f>
        <v>0</v>
      </c>
      <c r="F96">
        <f t="shared" si="11"/>
        <v>256</v>
      </c>
      <c r="G96">
        <f t="shared" si="12"/>
        <v>300.64</v>
      </c>
      <c r="H96" s="154"/>
      <c r="I96">
        <f>BRPL_EOD!AK96+BRPL_EOD!AL96</f>
        <v>149.62</v>
      </c>
      <c r="J96">
        <f>BYPL_EOD!AK96+BYPL_EOD!AL96</f>
        <v>57.6</v>
      </c>
      <c r="K96">
        <f>MES_EOD!AK96+MES_EOD!AL96</f>
        <v>5.82</v>
      </c>
      <c r="L96">
        <f>NDMC_EOD!AK96+NDMC_EOD!AL96</f>
        <v>18</v>
      </c>
      <c r="M96">
        <f>TPDDL_EOD!AK96+TPDDL_EOD!AL96</f>
        <v>69.599999999999994</v>
      </c>
      <c r="N96">
        <f t="shared" si="7"/>
        <v>300.64</v>
      </c>
      <c r="O96" s="154">
        <f t="shared" si="8"/>
        <v>0</v>
      </c>
      <c r="P96">
        <v>149.62</v>
      </c>
      <c r="Q96">
        <v>57.6</v>
      </c>
      <c r="R96">
        <v>5.82</v>
      </c>
      <c r="S96">
        <v>18</v>
      </c>
      <c r="T96">
        <v>69.599999999999994</v>
      </c>
      <c r="U96" s="156">
        <f t="shared" si="9"/>
        <v>300.64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300.64</v>
      </c>
      <c r="E97">
        <f>BAWANA!AM97</f>
        <v>0</v>
      </c>
      <c r="F97">
        <f t="shared" si="11"/>
        <v>256</v>
      </c>
      <c r="G97">
        <f t="shared" si="12"/>
        <v>300.64</v>
      </c>
      <c r="H97" s="154"/>
      <c r="I97">
        <f>BRPL_EOD!AK97+BRPL_EOD!AL97</f>
        <v>149.62</v>
      </c>
      <c r="J97">
        <f>BYPL_EOD!AK97+BYPL_EOD!AL97</f>
        <v>57.6</v>
      </c>
      <c r="K97">
        <f>MES_EOD!AK97+MES_EOD!AL97</f>
        <v>5.82</v>
      </c>
      <c r="L97">
        <f>NDMC_EOD!AK97+NDMC_EOD!AL97</f>
        <v>18</v>
      </c>
      <c r="M97">
        <f>TPDDL_EOD!AK97+TPDDL_EOD!AL97</f>
        <v>69.599999999999994</v>
      </c>
      <c r="N97">
        <f t="shared" si="7"/>
        <v>300.64</v>
      </c>
      <c r="O97" s="154">
        <f t="shared" si="8"/>
        <v>0</v>
      </c>
      <c r="P97">
        <v>149.62</v>
      </c>
      <c r="Q97">
        <v>57.6</v>
      </c>
      <c r="R97">
        <v>5.82</v>
      </c>
      <c r="S97">
        <v>18</v>
      </c>
      <c r="T97">
        <v>69.599999999999994</v>
      </c>
      <c r="U97" s="156">
        <f t="shared" si="9"/>
        <v>300.64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300.64</v>
      </c>
      <c r="E98">
        <f>BAWANA!AM98</f>
        <v>0</v>
      </c>
      <c r="F98">
        <f t="shared" si="11"/>
        <v>256</v>
      </c>
      <c r="G98">
        <f t="shared" si="12"/>
        <v>300.64</v>
      </c>
      <c r="H98" s="154"/>
      <c r="I98">
        <f>BRPL_EOD!AK98+BRPL_EOD!AL98</f>
        <v>149.62</v>
      </c>
      <c r="J98">
        <f>BYPL_EOD!AK98+BYPL_EOD!AL98</f>
        <v>57.6</v>
      </c>
      <c r="K98">
        <f>MES_EOD!AK98+MES_EOD!AL98</f>
        <v>5.82</v>
      </c>
      <c r="L98">
        <f>NDMC_EOD!AK98+NDMC_EOD!AL98</f>
        <v>18</v>
      </c>
      <c r="M98">
        <f>TPDDL_EOD!AK98+TPDDL_EOD!AL98</f>
        <v>69.599999999999994</v>
      </c>
      <c r="N98">
        <f t="shared" si="7"/>
        <v>300.64</v>
      </c>
      <c r="O98" s="154">
        <f t="shared" si="8"/>
        <v>0</v>
      </c>
      <c r="P98">
        <v>149.62</v>
      </c>
      <c r="Q98">
        <v>57.6</v>
      </c>
      <c r="R98">
        <v>5.82</v>
      </c>
      <c r="S98">
        <v>18</v>
      </c>
      <c r="T98">
        <v>69.599999999999994</v>
      </c>
      <c r="U98" s="156">
        <f t="shared" si="9"/>
        <v>300.64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6.332205000000001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6.332205000000001</v>
      </c>
      <c r="H99" s="156"/>
      <c r="I99" s="156">
        <f t="shared" si="14"/>
        <v>2.7269925000000002</v>
      </c>
      <c r="J99" s="156">
        <f t="shared" si="14"/>
        <v>1.4884525000000022</v>
      </c>
      <c r="K99" s="156">
        <f t="shared" si="14"/>
        <v>0.14883500000000008</v>
      </c>
      <c r="L99" s="156">
        <f t="shared" si="14"/>
        <v>0.43308000000000002</v>
      </c>
      <c r="M99" s="156">
        <f t="shared" si="14"/>
        <v>1.5348425000000021</v>
      </c>
      <c r="N99" s="156">
        <f t="shared" si="14"/>
        <v>6.3322025000000011</v>
      </c>
      <c r="O99" s="156">
        <f t="shared" si="14"/>
        <v>2.5000000000048317E-6</v>
      </c>
      <c r="P99" s="156">
        <f t="shared" si="14"/>
        <v>2.7269936799410108</v>
      </c>
      <c r="Q99" s="156">
        <f t="shared" si="14"/>
        <v>1.4884525000000022</v>
      </c>
      <c r="R99" s="156">
        <f t="shared" si="14"/>
        <v>0.1488350651083854</v>
      </c>
      <c r="S99" s="156">
        <f t="shared" si="14"/>
        <v>0.4330803078373231</v>
      </c>
      <c r="T99" s="156">
        <f t="shared" si="14"/>
        <v>1.5348434471132835</v>
      </c>
      <c r="U99" s="156">
        <f t="shared" si="14"/>
        <v>6.332205000000001</v>
      </c>
      <c r="V99" s="156">
        <f t="shared" si="10"/>
        <v>0</v>
      </c>
      <c r="Y99" s="156">
        <f>SUM(Y3:Y98)/4000</f>
        <v>0.49796500000000005</v>
      </c>
      <c r="Z99" s="156">
        <f t="shared" ref="Z99:AD99" si="15">SUM(Z3:Z98)/4000</f>
        <v>0.42320500000000005</v>
      </c>
      <c r="AA99" s="156">
        <f t="shared" si="15"/>
        <v>0.49796500000000005</v>
      </c>
      <c r="AB99" s="156">
        <f t="shared" si="15"/>
        <v>0.42320500000000005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45.802717000000001</v>
      </c>
      <c r="E3">
        <v>0</v>
      </c>
      <c r="F3">
        <v>15.613652</v>
      </c>
      <c r="G3">
        <v>22.628482000000002</v>
      </c>
      <c r="H3">
        <v>0</v>
      </c>
      <c r="I3">
        <v>91.462400000000002</v>
      </c>
      <c r="J3">
        <v>2.2865600000000001</v>
      </c>
      <c r="K3">
        <v>343.89265999999998</v>
      </c>
      <c r="L3">
        <v>437.61432400000001</v>
      </c>
      <c r="M3">
        <v>92.912925000000001</v>
      </c>
      <c r="N3">
        <v>119.136178</v>
      </c>
      <c r="O3">
        <v>62.394581000000002</v>
      </c>
      <c r="P3">
        <v>101.078271</v>
      </c>
      <c r="Q3">
        <v>21.555413000000001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14.253199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43.044772000000002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0</v>
      </c>
      <c r="AN3">
        <v>0.92055900000000002</v>
      </c>
      <c r="AO3">
        <v>0</v>
      </c>
      <c r="AP3">
        <v>0</v>
      </c>
      <c r="AQ3">
        <v>0</v>
      </c>
      <c r="AR3">
        <v>52.44</v>
      </c>
      <c r="AS3">
        <v>31.897383000000001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83.453689000000011</v>
      </c>
      <c r="BA3">
        <f>SUM(B3:AZ3)</f>
        <v>2236.3913150000003</v>
      </c>
      <c r="BD3">
        <v>2.0610719999999998</v>
      </c>
      <c r="BE3">
        <v>0</v>
      </c>
      <c r="BF3">
        <v>2.3969000000000001E-2</v>
      </c>
      <c r="BG3">
        <v>0</v>
      </c>
      <c r="BH3">
        <v>0</v>
      </c>
      <c r="BI3">
        <v>0.84400399999999998</v>
      </c>
      <c r="BJ3">
        <v>0</v>
      </c>
      <c r="BK3">
        <v>1.6299999999999999E-2</v>
      </c>
      <c r="BL3">
        <v>0</v>
      </c>
      <c r="BM3">
        <v>0</v>
      </c>
      <c r="BN3">
        <v>0</v>
      </c>
      <c r="BO3">
        <v>2</v>
      </c>
      <c r="BP3">
        <v>1.68</v>
      </c>
      <c r="BQ3">
        <v>2.3723800000000002</v>
      </c>
      <c r="BR3">
        <v>0.49598399999999998</v>
      </c>
      <c r="BS3">
        <v>1.64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1.88</v>
      </c>
      <c r="CC3">
        <v>1.32</v>
      </c>
      <c r="CD3">
        <v>1.31</v>
      </c>
      <c r="CE3">
        <v>0</v>
      </c>
      <c r="CF3">
        <v>0.18</v>
      </c>
      <c r="CG3">
        <v>3.78</v>
      </c>
      <c r="CH3">
        <v>0</v>
      </c>
      <c r="CI3">
        <v>7.81</v>
      </c>
      <c r="CJ3">
        <v>1.95</v>
      </c>
      <c r="CK3">
        <v>1.84</v>
      </c>
      <c r="CL3">
        <v>4.7232900000000004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2.3954240000000002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83.453689000000011</v>
      </c>
    </row>
    <row r="4" spans="1:114">
      <c r="A4" t="s">
        <v>46</v>
      </c>
      <c r="B4">
        <v>0</v>
      </c>
      <c r="C4">
        <v>0</v>
      </c>
      <c r="D4">
        <v>45.802717000000001</v>
      </c>
      <c r="E4">
        <v>0</v>
      </c>
      <c r="F4">
        <v>15.613652</v>
      </c>
      <c r="G4">
        <v>22.628482000000002</v>
      </c>
      <c r="H4">
        <v>0</v>
      </c>
      <c r="I4">
        <v>91.462400000000002</v>
      </c>
      <c r="J4">
        <v>2.2865600000000001</v>
      </c>
      <c r="K4">
        <v>343.89265999999998</v>
      </c>
      <c r="L4">
        <v>437.61432400000001</v>
      </c>
      <c r="M4">
        <v>92.912925000000001</v>
      </c>
      <c r="N4">
        <v>119.136178</v>
      </c>
      <c r="O4">
        <v>62.394581000000002</v>
      </c>
      <c r="P4">
        <v>101.078271</v>
      </c>
      <c r="Q4">
        <v>21.555413000000001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14.253199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43.044772000000002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0</v>
      </c>
      <c r="AN4">
        <v>0.92055900000000002</v>
      </c>
      <c r="AO4">
        <v>0</v>
      </c>
      <c r="AP4">
        <v>0</v>
      </c>
      <c r="AQ4">
        <v>0</v>
      </c>
      <c r="AR4">
        <v>52.44</v>
      </c>
      <c r="AS4">
        <v>31.897383000000001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83.18422600000001</v>
      </c>
      <c r="BA4">
        <f t="shared" ref="BA4:BA67" si="1">SUM(B4:AZ4)</f>
        <v>2236.1218520000002</v>
      </c>
      <c r="BD4">
        <v>2.0610719999999998</v>
      </c>
      <c r="BE4">
        <v>0</v>
      </c>
      <c r="BF4">
        <v>2.3969000000000001E-2</v>
      </c>
      <c r="BG4">
        <v>0</v>
      </c>
      <c r="BH4">
        <v>0</v>
      </c>
      <c r="BI4">
        <v>0.84400399999999998</v>
      </c>
      <c r="BJ4">
        <v>0</v>
      </c>
      <c r="BK4">
        <v>1.6299999999999999E-2</v>
      </c>
      <c r="BL4">
        <v>0</v>
      </c>
      <c r="BM4">
        <v>0</v>
      </c>
      <c r="BN4">
        <v>0</v>
      </c>
      <c r="BO4">
        <v>2</v>
      </c>
      <c r="BP4">
        <v>1.68</v>
      </c>
      <c r="BQ4">
        <v>2.544136</v>
      </c>
      <c r="BR4">
        <v>5.4765000000000001E-2</v>
      </c>
      <c r="BS4">
        <v>1.64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1.88</v>
      </c>
      <c r="CC4">
        <v>1.32</v>
      </c>
      <c r="CD4">
        <v>1.31</v>
      </c>
      <c r="CE4">
        <v>0</v>
      </c>
      <c r="CF4">
        <v>0.18</v>
      </c>
      <c r="CG4">
        <v>3.78</v>
      </c>
      <c r="CH4">
        <v>0</v>
      </c>
      <c r="CI4">
        <v>7.81</v>
      </c>
      <c r="CJ4">
        <v>1.95</v>
      </c>
      <c r="CK4">
        <v>1.84</v>
      </c>
      <c r="CL4">
        <v>4.7232900000000004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2.3954240000000002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83.18422600000001</v>
      </c>
    </row>
    <row r="5" spans="1:114">
      <c r="A5" t="s">
        <v>47</v>
      </c>
      <c r="B5">
        <v>0</v>
      </c>
      <c r="C5">
        <v>0</v>
      </c>
      <c r="D5">
        <v>45.802717000000001</v>
      </c>
      <c r="E5">
        <v>0</v>
      </c>
      <c r="F5">
        <v>15.613652</v>
      </c>
      <c r="G5">
        <v>22.628482000000002</v>
      </c>
      <c r="H5">
        <v>0</v>
      </c>
      <c r="I5">
        <v>91.462400000000002</v>
      </c>
      <c r="J5">
        <v>2.2865600000000001</v>
      </c>
      <c r="K5">
        <v>343.89265999999998</v>
      </c>
      <c r="L5">
        <v>437.61432400000001</v>
      </c>
      <c r="M5">
        <v>92.912925000000001</v>
      </c>
      <c r="N5">
        <v>119.136178</v>
      </c>
      <c r="O5">
        <v>62.394581000000002</v>
      </c>
      <c r="P5">
        <v>101.078271</v>
      </c>
      <c r="Q5">
        <v>21.555413000000001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14.253199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43.044772000000002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0</v>
      </c>
      <c r="AN5">
        <v>0.92055900000000002</v>
      </c>
      <c r="AO5">
        <v>0</v>
      </c>
      <c r="AP5">
        <v>0</v>
      </c>
      <c r="AQ5">
        <v>0</v>
      </c>
      <c r="AR5">
        <v>52.44</v>
      </c>
      <c r="AS5">
        <v>31.897383000000001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83.272590000000008</v>
      </c>
      <c r="BA5">
        <f t="shared" si="1"/>
        <v>2236.2102160000004</v>
      </c>
      <c r="BD5">
        <v>2.0610719999999998</v>
      </c>
      <c r="BE5">
        <v>0</v>
      </c>
      <c r="BF5">
        <v>2.3969000000000001E-2</v>
      </c>
      <c r="BG5">
        <v>0</v>
      </c>
      <c r="BH5">
        <v>0</v>
      </c>
      <c r="BI5">
        <v>0.84400399999999998</v>
      </c>
      <c r="BJ5">
        <v>0</v>
      </c>
      <c r="BK5">
        <v>1.6299999999999999E-2</v>
      </c>
      <c r="BL5">
        <v>0</v>
      </c>
      <c r="BM5">
        <v>0</v>
      </c>
      <c r="BN5">
        <v>0</v>
      </c>
      <c r="BO5">
        <v>2</v>
      </c>
      <c r="BP5">
        <v>1.68</v>
      </c>
      <c r="BQ5">
        <v>2.687265</v>
      </c>
      <c r="BR5">
        <v>0</v>
      </c>
      <c r="BS5">
        <v>1.64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1.88</v>
      </c>
      <c r="CC5">
        <v>1.32</v>
      </c>
      <c r="CD5">
        <v>1.31</v>
      </c>
      <c r="CE5">
        <v>0</v>
      </c>
      <c r="CF5">
        <v>0.18</v>
      </c>
      <c r="CG5">
        <v>3.78</v>
      </c>
      <c r="CH5">
        <v>0</v>
      </c>
      <c r="CI5">
        <v>7.81</v>
      </c>
      <c r="CJ5">
        <v>1.95</v>
      </c>
      <c r="CK5">
        <v>1.84</v>
      </c>
      <c r="CL5">
        <v>4.7232900000000004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2.3954240000000002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83.272590000000008</v>
      </c>
    </row>
    <row r="6" spans="1:114">
      <c r="A6" t="s">
        <v>48</v>
      </c>
      <c r="B6">
        <v>0</v>
      </c>
      <c r="C6">
        <v>0</v>
      </c>
      <c r="D6">
        <v>45.802717000000001</v>
      </c>
      <c r="E6">
        <v>0</v>
      </c>
      <c r="F6">
        <v>15.613652</v>
      </c>
      <c r="G6">
        <v>22.628482000000002</v>
      </c>
      <c r="H6">
        <v>0</v>
      </c>
      <c r="I6">
        <v>91.462400000000002</v>
      </c>
      <c r="J6">
        <v>2.2865600000000001</v>
      </c>
      <c r="K6">
        <v>343.89265999999998</v>
      </c>
      <c r="L6">
        <v>437.61432400000001</v>
      </c>
      <c r="M6">
        <v>92.912925000000001</v>
      </c>
      <c r="N6">
        <v>119.136178</v>
      </c>
      <c r="O6">
        <v>62.394581000000002</v>
      </c>
      <c r="P6">
        <v>101.078271</v>
      </c>
      <c r="Q6">
        <v>21.555413000000001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14.253199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43.044772000000002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0</v>
      </c>
      <c r="AN6">
        <v>0.92055900000000002</v>
      </c>
      <c r="AO6">
        <v>0</v>
      </c>
      <c r="AP6">
        <v>0</v>
      </c>
      <c r="AQ6">
        <v>0</v>
      </c>
      <c r="AR6">
        <v>44.16</v>
      </c>
      <c r="AS6">
        <v>31.897383000000001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83.558850000000007</v>
      </c>
      <c r="BA6">
        <f t="shared" si="1"/>
        <v>2228.2164760000001</v>
      </c>
      <c r="BD6">
        <v>2.0610719999999998</v>
      </c>
      <c r="BE6">
        <v>0</v>
      </c>
      <c r="BF6">
        <v>2.3969000000000001E-2</v>
      </c>
      <c r="BG6">
        <v>0</v>
      </c>
      <c r="BH6">
        <v>0</v>
      </c>
      <c r="BI6">
        <v>0.84400399999999998</v>
      </c>
      <c r="BJ6">
        <v>0</v>
      </c>
      <c r="BK6">
        <v>1.6299999999999999E-2</v>
      </c>
      <c r="BL6">
        <v>0</v>
      </c>
      <c r="BM6">
        <v>0</v>
      </c>
      <c r="BN6">
        <v>0</v>
      </c>
      <c r="BO6">
        <v>2</v>
      </c>
      <c r="BP6">
        <v>1.68</v>
      </c>
      <c r="BQ6">
        <v>2.973525</v>
      </c>
      <c r="BR6">
        <v>0</v>
      </c>
      <c r="BS6">
        <v>1.64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1.88</v>
      </c>
      <c r="CC6">
        <v>1.32</v>
      </c>
      <c r="CD6">
        <v>1.31</v>
      </c>
      <c r="CE6">
        <v>0</v>
      </c>
      <c r="CF6">
        <v>0.18</v>
      </c>
      <c r="CG6">
        <v>3.78</v>
      </c>
      <c r="CH6">
        <v>0</v>
      </c>
      <c r="CI6">
        <v>7.81</v>
      </c>
      <c r="CJ6">
        <v>1.95</v>
      </c>
      <c r="CK6">
        <v>1.84</v>
      </c>
      <c r="CL6">
        <v>4.7232900000000004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2.3954240000000002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83.558850000000007</v>
      </c>
    </row>
    <row r="7" spans="1:114">
      <c r="A7" t="s">
        <v>49</v>
      </c>
      <c r="B7">
        <v>0</v>
      </c>
      <c r="C7">
        <v>0</v>
      </c>
      <c r="D7">
        <v>45.802717000000001</v>
      </c>
      <c r="E7">
        <v>0</v>
      </c>
      <c r="F7">
        <v>15.613652</v>
      </c>
      <c r="G7">
        <v>22.628482000000002</v>
      </c>
      <c r="H7">
        <v>0</v>
      </c>
      <c r="I7">
        <v>91.462400000000002</v>
      </c>
      <c r="J7">
        <v>2.2865600000000001</v>
      </c>
      <c r="K7">
        <v>343.89265999999998</v>
      </c>
      <c r="L7">
        <v>437.61432400000001</v>
      </c>
      <c r="M7">
        <v>92.912925000000001</v>
      </c>
      <c r="N7">
        <v>119.136178</v>
      </c>
      <c r="O7">
        <v>62.394581000000002</v>
      </c>
      <c r="P7">
        <v>101.078271</v>
      </c>
      <c r="Q7">
        <v>21.555413000000001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14.253199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43.044772000000002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0</v>
      </c>
      <c r="AN7">
        <v>0.92055900000000002</v>
      </c>
      <c r="AO7">
        <v>0</v>
      </c>
      <c r="AP7">
        <v>0.25619999999999998</v>
      </c>
      <c r="AQ7">
        <v>0</v>
      </c>
      <c r="AR7">
        <v>39.744</v>
      </c>
      <c r="AS7">
        <v>32.553840000000001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83.895295000000019</v>
      </c>
      <c r="BA7">
        <f t="shared" si="1"/>
        <v>2225.0495780000001</v>
      </c>
      <c r="BD7">
        <v>2.0610719999999998</v>
      </c>
      <c r="BE7">
        <v>0</v>
      </c>
      <c r="BF7">
        <v>2.4153999999999998E-2</v>
      </c>
      <c r="BG7">
        <v>0</v>
      </c>
      <c r="BH7">
        <v>0</v>
      </c>
      <c r="BI7">
        <v>0.84400399999999998</v>
      </c>
      <c r="BJ7">
        <v>0</v>
      </c>
      <c r="BK7">
        <v>1.6299999999999999E-2</v>
      </c>
      <c r="BL7">
        <v>0</v>
      </c>
      <c r="BM7">
        <v>0</v>
      </c>
      <c r="BN7">
        <v>0</v>
      </c>
      <c r="BO7">
        <v>2</v>
      </c>
      <c r="BP7">
        <v>1.73</v>
      </c>
      <c r="BQ7">
        <v>3.2597849999999999</v>
      </c>
      <c r="BR7">
        <v>0</v>
      </c>
      <c r="BS7">
        <v>1.64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1.88</v>
      </c>
      <c r="CC7">
        <v>1.32</v>
      </c>
      <c r="CD7">
        <v>1.31</v>
      </c>
      <c r="CE7">
        <v>0</v>
      </c>
      <c r="CF7">
        <v>0.18</v>
      </c>
      <c r="CG7">
        <v>3.78</v>
      </c>
      <c r="CH7">
        <v>0</v>
      </c>
      <c r="CI7">
        <v>7.81</v>
      </c>
      <c r="CJ7">
        <v>1.95</v>
      </c>
      <c r="CK7">
        <v>1.84</v>
      </c>
      <c r="CL7">
        <v>4.7232900000000004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2.3954240000000002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83.895295000000019</v>
      </c>
    </row>
    <row r="8" spans="1:114">
      <c r="A8" t="s">
        <v>50</v>
      </c>
      <c r="B8">
        <v>0</v>
      </c>
      <c r="C8">
        <v>0</v>
      </c>
      <c r="D8">
        <v>45.802717000000001</v>
      </c>
      <c r="E8">
        <v>0</v>
      </c>
      <c r="F8">
        <v>15.613652</v>
      </c>
      <c r="G8">
        <v>22.628482000000002</v>
      </c>
      <c r="H8">
        <v>0</v>
      </c>
      <c r="I8">
        <v>91.462400000000002</v>
      </c>
      <c r="J8">
        <v>2.2865600000000001</v>
      </c>
      <c r="K8">
        <v>343.89265999999998</v>
      </c>
      <c r="L8">
        <v>437.61432400000001</v>
      </c>
      <c r="M8">
        <v>92.912925000000001</v>
      </c>
      <c r="N8">
        <v>119.136178</v>
      </c>
      <c r="O8">
        <v>62.394581000000002</v>
      </c>
      <c r="P8">
        <v>101.078271</v>
      </c>
      <c r="Q8">
        <v>21.555413000000001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14.253199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43.044772000000002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0</v>
      </c>
      <c r="AN8">
        <v>0.92055900000000002</v>
      </c>
      <c r="AO8">
        <v>0</v>
      </c>
      <c r="AP8">
        <v>0.25619999999999998</v>
      </c>
      <c r="AQ8">
        <v>0</v>
      </c>
      <c r="AR8">
        <v>39.744</v>
      </c>
      <c r="AS8">
        <v>32.553840000000001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84.17797800000001</v>
      </c>
      <c r="BA8">
        <f t="shared" si="1"/>
        <v>2225.3322610000005</v>
      </c>
      <c r="BD8">
        <v>2.0610719999999998</v>
      </c>
      <c r="BE8">
        <v>0</v>
      </c>
      <c r="BF8">
        <v>2.4153999999999998E-2</v>
      </c>
      <c r="BG8">
        <v>0</v>
      </c>
      <c r="BH8">
        <v>0</v>
      </c>
      <c r="BI8">
        <v>0.84400399999999998</v>
      </c>
      <c r="BJ8">
        <v>0</v>
      </c>
      <c r="BK8">
        <v>1.6299999999999999E-2</v>
      </c>
      <c r="BL8">
        <v>0</v>
      </c>
      <c r="BM8">
        <v>0</v>
      </c>
      <c r="BN8">
        <v>0</v>
      </c>
      <c r="BO8">
        <v>2</v>
      </c>
      <c r="BP8">
        <v>1.73</v>
      </c>
      <c r="BQ8">
        <v>3.542468</v>
      </c>
      <c r="BR8">
        <v>0</v>
      </c>
      <c r="BS8">
        <v>1.64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1.88</v>
      </c>
      <c r="CC8">
        <v>1.32</v>
      </c>
      <c r="CD8">
        <v>1.31</v>
      </c>
      <c r="CE8">
        <v>0</v>
      </c>
      <c r="CF8">
        <v>0.18</v>
      </c>
      <c r="CG8">
        <v>3.78</v>
      </c>
      <c r="CH8">
        <v>0</v>
      </c>
      <c r="CI8">
        <v>7.81</v>
      </c>
      <c r="CJ8">
        <v>1.95</v>
      </c>
      <c r="CK8">
        <v>1.84</v>
      </c>
      <c r="CL8">
        <v>4.7232900000000004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2.3954240000000002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84.17797800000001</v>
      </c>
    </row>
    <row r="9" spans="1:114">
      <c r="A9" t="s">
        <v>51</v>
      </c>
      <c r="B9">
        <v>0</v>
      </c>
      <c r="C9">
        <v>0</v>
      </c>
      <c r="D9">
        <v>45.802717000000001</v>
      </c>
      <c r="E9">
        <v>0</v>
      </c>
      <c r="F9">
        <v>15.613652</v>
      </c>
      <c r="G9">
        <v>22.628482000000002</v>
      </c>
      <c r="H9">
        <v>0</v>
      </c>
      <c r="I9">
        <v>91.462400000000002</v>
      </c>
      <c r="J9">
        <v>2.2865600000000001</v>
      </c>
      <c r="K9">
        <v>343.89265999999998</v>
      </c>
      <c r="L9">
        <v>437.61432400000001</v>
      </c>
      <c r="M9">
        <v>92.912925000000001</v>
      </c>
      <c r="N9">
        <v>119.136178</v>
      </c>
      <c r="O9">
        <v>62.394581000000002</v>
      </c>
      <c r="P9">
        <v>101.078271</v>
      </c>
      <c r="Q9">
        <v>21.555413000000001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14.253199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43.044772000000002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0</v>
      </c>
      <c r="AN9">
        <v>0.92055900000000002</v>
      </c>
      <c r="AO9">
        <v>0</v>
      </c>
      <c r="AP9">
        <v>0.25619999999999998</v>
      </c>
      <c r="AQ9">
        <v>0</v>
      </c>
      <c r="AR9">
        <v>35.328000000000003</v>
      </c>
      <c r="AS9">
        <v>32.553840000000001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84.17797800000001</v>
      </c>
      <c r="BA9">
        <f t="shared" si="1"/>
        <v>2220.9162610000003</v>
      </c>
      <c r="BD9">
        <v>2.0610719999999998</v>
      </c>
      <c r="BE9">
        <v>0</v>
      </c>
      <c r="BF9">
        <v>2.4153999999999998E-2</v>
      </c>
      <c r="BG9">
        <v>0</v>
      </c>
      <c r="BH9">
        <v>0</v>
      </c>
      <c r="BI9">
        <v>0.84400399999999998</v>
      </c>
      <c r="BJ9">
        <v>0</v>
      </c>
      <c r="BK9">
        <v>1.6299999999999999E-2</v>
      </c>
      <c r="BL9">
        <v>0</v>
      </c>
      <c r="BM9">
        <v>0</v>
      </c>
      <c r="BN9">
        <v>0</v>
      </c>
      <c r="BO9">
        <v>2</v>
      </c>
      <c r="BP9">
        <v>1.73</v>
      </c>
      <c r="BQ9">
        <v>3.542468</v>
      </c>
      <c r="BR9">
        <v>0</v>
      </c>
      <c r="BS9">
        <v>1.64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1.88</v>
      </c>
      <c r="CC9">
        <v>1.32</v>
      </c>
      <c r="CD9">
        <v>1.31</v>
      </c>
      <c r="CE9">
        <v>0</v>
      </c>
      <c r="CF9">
        <v>0.18</v>
      </c>
      <c r="CG9">
        <v>3.78</v>
      </c>
      <c r="CH9">
        <v>0</v>
      </c>
      <c r="CI9">
        <v>7.81</v>
      </c>
      <c r="CJ9">
        <v>1.95</v>
      </c>
      <c r="CK9">
        <v>1.84</v>
      </c>
      <c r="CL9">
        <v>4.7232900000000004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2.3954240000000002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84.17797800000001</v>
      </c>
    </row>
    <row r="10" spans="1:114">
      <c r="A10" t="s">
        <v>52</v>
      </c>
      <c r="B10">
        <v>0</v>
      </c>
      <c r="C10">
        <v>0</v>
      </c>
      <c r="D10">
        <v>45.912294000000003</v>
      </c>
      <c r="E10">
        <v>0</v>
      </c>
      <c r="F10">
        <v>15.613652</v>
      </c>
      <c r="G10">
        <v>22.628482000000002</v>
      </c>
      <c r="H10">
        <v>0</v>
      </c>
      <c r="I10">
        <v>91.462400000000002</v>
      </c>
      <c r="J10">
        <v>2.2865600000000001</v>
      </c>
      <c r="K10">
        <v>343.89265999999998</v>
      </c>
      <c r="L10">
        <v>437.61432400000001</v>
      </c>
      <c r="M10">
        <v>92.912925000000001</v>
      </c>
      <c r="N10">
        <v>119.136178</v>
      </c>
      <c r="O10">
        <v>62.394581000000002</v>
      </c>
      <c r="P10">
        <v>101.078271</v>
      </c>
      <c r="Q10">
        <v>21.555413000000001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14.253199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43.044772000000002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0</v>
      </c>
      <c r="AN10">
        <v>0.92055900000000002</v>
      </c>
      <c r="AO10">
        <v>0</v>
      </c>
      <c r="AP10">
        <v>0.25619999999999998</v>
      </c>
      <c r="AQ10">
        <v>0</v>
      </c>
      <c r="AR10">
        <v>35.328000000000003</v>
      </c>
      <c r="AS10">
        <v>32.553840000000001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84.17797800000001</v>
      </c>
      <c r="BA10">
        <f t="shared" si="1"/>
        <v>2221.0258380000005</v>
      </c>
      <c r="BD10">
        <v>2.0610719999999998</v>
      </c>
      <c r="BE10">
        <v>0</v>
      </c>
      <c r="BF10">
        <v>2.4153999999999998E-2</v>
      </c>
      <c r="BG10">
        <v>0</v>
      </c>
      <c r="BH10">
        <v>0</v>
      </c>
      <c r="BI10">
        <v>0.84400399999999998</v>
      </c>
      <c r="BJ10">
        <v>0</v>
      </c>
      <c r="BK10">
        <v>1.6299999999999999E-2</v>
      </c>
      <c r="BL10">
        <v>0</v>
      </c>
      <c r="BM10">
        <v>0</v>
      </c>
      <c r="BN10">
        <v>0</v>
      </c>
      <c r="BO10">
        <v>2</v>
      </c>
      <c r="BP10">
        <v>1.73</v>
      </c>
      <c r="BQ10">
        <v>3.542468</v>
      </c>
      <c r="BR10">
        <v>0</v>
      </c>
      <c r="BS10">
        <v>1.64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1.88</v>
      </c>
      <c r="CC10">
        <v>1.32</v>
      </c>
      <c r="CD10">
        <v>1.31</v>
      </c>
      <c r="CE10">
        <v>0</v>
      </c>
      <c r="CF10">
        <v>0.18</v>
      </c>
      <c r="CG10">
        <v>3.78</v>
      </c>
      <c r="CH10">
        <v>0</v>
      </c>
      <c r="CI10">
        <v>7.81</v>
      </c>
      <c r="CJ10">
        <v>1.95</v>
      </c>
      <c r="CK10">
        <v>1.84</v>
      </c>
      <c r="CL10">
        <v>4.7232900000000004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2.3954240000000002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84.17797800000001</v>
      </c>
    </row>
    <row r="11" spans="1:114">
      <c r="A11" t="s">
        <v>53</v>
      </c>
      <c r="B11">
        <v>0</v>
      </c>
      <c r="C11">
        <v>0</v>
      </c>
      <c r="D11">
        <v>45.912294000000003</v>
      </c>
      <c r="E11">
        <v>0</v>
      </c>
      <c r="F11">
        <v>15.613652</v>
      </c>
      <c r="G11">
        <v>22.628482000000002</v>
      </c>
      <c r="H11">
        <v>0</v>
      </c>
      <c r="I11">
        <v>91.462400000000002</v>
      </c>
      <c r="J11">
        <v>2.2865600000000001</v>
      </c>
      <c r="K11">
        <v>343.89265999999998</v>
      </c>
      <c r="L11">
        <v>437.61432400000001</v>
      </c>
      <c r="M11">
        <v>92.912925000000001</v>
      </c>
      <c r="N11">
        <v>119.136178</v>
      </c>
      <c r="O11">
        <v>62.394581000000002</v>
      </c>
      <c r="P11">
        <v>101.078271</v>
      </c>
      <c r="Q11">
        <v>21.555413000000001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14.253199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43.044772000000002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10.918805000000001</v>
      </c>
      <c r="AN11">
        <v>0.92055900000000002</v>
      </c>
      <c r="AO11">
        <v>0</v>
      </c>
      <c r="AP11">
        <v>0.25619999999999998</v>
      </c>
      <c r="AQ11">
        <v>0</v>
      </c>
      <c r="AR11">
        <v>52.44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84.178163000000012</v>
      </c>
      <c r="BA11">
        <f t="shared" si="1"/>
        <v>2248.4003710000002</v>
      </c>
      <c r="BD11">
        <v>2.0610719999999998</v>
      </c>
      <c r="BE11">
        <v>0</v>
      </c>
      <c r="BF11">
        <v>2.4339E-2</v>
      </c>
      <c r="BG11">
        <v>0</v>
      </c>
      <c r="BH11">
        <v>0</v>
      </c>
      <c r="BI11">
        <v>0.84400399999999998</v>
      </c>
      <c r="BJ11">
        <v>0</v>
      </c>
      <c r="BK11">
        <v>1.6299999999999999E-2</v>
      </c>
      <c r="BL11">
        <v>0</v>
      </c>
      <c r="BM11">
        <v>0</v>
      </c>
      <c r="BN11">
        <v>0</v>
      </c>
      <c r="BO11">
        <v>2</v>
      </c>
      <c r="BP11">
        <v>1.73</v>
      </c>
      <c r="BQ11">
        <v>3.542468</v>
      </c>
      <c r="BR11">
        <v>0</v>
      </c>
      <c r="BS11">
        <v>1.64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1.88</v>
      </c>
      <c r="CC11">
        <v>1.32</v>
      </c>
      <c r="CD11">
        <v>1.31</v>
      </c>
      <c r="CE11">
        <v>0</v>
      </c>
      <c r="CF11">
        <v>0.18</v>
      </c>
      <c r="CG11">
        <v>3.78</v>
      </c>
      <c r="CH11">
        <v>0</v>
      </c>
      <c r="CI11">
        <v>7.81</v>
      </c>
      <c r="CJ11">
        <v>1.95</v>
      </c>
      <c r="CK11">
        <v>1.84</v>
      </c>
      <c r="CL11">
        <v>4.7232900000000004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2.3954240000000002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84.178163000000012</v>
      </c>
    </row>
    <row r="12" spans="1:114">
      <c r="A12" t="s">
        <v>54</v>
      </c>
      <c r="B12">
        <v>0</v>
      </c>
      <c r="C12">
        <v>0</v>
      </c>
      <c r="D12">
        <v>45.912294000000003</v>
      </c>
      <c r="E12">
        <v>0</v>
      </c>
      <c r="F12">
        <v>15.613652</v>
      </c>
      <c r="G12">
        <v>22.628482000000002</v>
      </c>
      <c r="H12">
        <v>0</v>
      </c>
      <c r="I12">
        <v>91.462400000000002</v>
      </c>
      <c r="J12">
        <v>2.2865600000000001</v>
      </c>
      <c r="K12">
        <v>343.89265999999998</v>
      </c>
      <c r="L12">
        <v>437.61432400000001</v>
      </c>
      <c r="M12">
        <v>92.912925000000001</v>
      </c>
      <c r="N12">
        <v>119.136178</v>
      </c>
      <c r="O12">
        <v>62.394581000000002</v>
      </c>
      <c r="P12">
        <v>101.078271</v>
      </c>
      <c r="Q12">
        <v>21.555413000000001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14.253199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43.044772000000002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10.918805000000001</v>
      </c>
      <c r="AN12">
        <v>0.92055900000000002</v>
      </c>
      <c r="AO12">
        <v>0</v>
      </c>
      <c r="AP12">
        <v>0.25619999999999998</v>
      </c>
      <c r="AQ12">
        <v>0</v>
      </c>
      <c r="AR12">
        <v>52.44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84.178163000000012</v>
      </c>
      <c r="BA12">
        <f t="shared" si="1"/>
        <v>2248.4003710000002</v>
      </c>
      <c r="BD12">
        <v>2.0610719999999998</v>
      </c>
      <c r="BE12">
        <v>0</v>
      </c>
      <c r="BF12">
        <v>2.4339E-2</v>
      </c>
      <c r="BG12">
        <v>0</v>
      </c>
      <c r="BH12">
        <v>0</v>
      </c>
      <c r="BI12">
        <v>0.84400399999999998</v>
      </c>
      <c r="BJ12">
        <v>0</v>
      </c>
      <c r="BK12">
        <v>1.6299999999999999E-2</v>
      </c>
      <c r="BL12">
        <v>0</v>
      </c>
      <c r="BM12">
        <v>0</v>
      </c>
      <c r="BN12">
        <v>0</v>
      </c>
      <c r="BO12">
        <v>2</v>
      </c>
      <c r="BP12">
        <v>1.73</v>
      </c>
      <c r="BQ12">
        <v>3.542468</v>
      </c>
      <c r="BR12">
        <v>0</v>
      </c>
      <c r="BS12">
        <v>1.64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1.88</v>
      </c>
      <c r="CC12">
        <v>1.32</v>
      </c>
      <c r="CD12">
        <v>1.31</v>
      </c>
      <c r="CE12">
        <v>0</v>
      </c>
      <c r="CF12">
        <v>0.18</v>
      </c>
      <c r="CG12">
        <v>3.78</v>
      </c>
      <c r="CH12">
        <v>0</v>
      </c>
      <c r="CI12">
        <v>7.81</v>
      </c>
      <c r="CJ12">
        <v>1.95</v>
      </c>
      <c r="CK12">
        <v>1.84</v>
      </c>
      <c r="CL12">
        <v>4.7232900000000004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2.3954240000000002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84.178163000000012</v>
      </c>
    </row>
    <row r="13" spans="1:114">
      <c r="A13" t="s">
        <v>55</v>
      </c>
      <c r="B13">
        <v>0</v>
      </c>
      <c r="C13">
        <v>0</v>
      </c>
      <c r="D13">
        <v>45.912294000000003</v>
      </c>
      <c r="E13">
        <v>0</v>
      </c>
      <c r="F13">
        <v>15.613652</v>
      </c>
      <c r="G13">
        <v>22.628482000000002</v>
      </c>
      <c r="H13">
        <v>0</v>
      </c>
      <c r="I13">
        <v>91.462400000000002</v>
      </c>
      <c r="J13">
        <v>2.2865600000000001</v>
      </c>
      <c r="K13">
        <v>343.89265999999998</v>
      </c>
      <c r="L13">
        <v>437.61432400000001</v>
      </c>
      <c r="M13">
        <v>92.912925000000001</v>
      </c>
      <c r="N13">
        <v>119.136178</v>
      </c>
      <c r="O13">
        <v>62.394581000000002</v>
      </c>
      <c r="P13">
        <v>101.078271</v>
      </c>
      <c r="Q13">
        <v>21.555413000000001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14.253199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43.044772000000002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10.918805000000001</v>
      </c>
      <c r="AN13">
        <v>0.92055900000000002</v>
      </c>
      <c r="AO13">
        <v>0</v>
      </c>
      <c r="AP13">
        <v>0.25619999999999998</v>
      </c>
      <c r="AQ13">
        <v>0</v>
      </c>
      <c r="AR13">
        <v>52.44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84.206789000000015</v>
      </c>
      <c r="BA13">
        <f t="shared" si="1"/>
        <v>2248.428997</v>
      </c>
      <c r="BD13">
        <v>2.0896979999999998</v>
      </c>
      <c r="BE13">
        <v>0</v>
      </c>
      <c r="BF13">
        <v>2.4339E-2</v>
      </c>
      <c r="BG13">
        <v>0</v>
      </c>
      <c r="BH13">
        <v>0</v>
      </c>
      <c r="BI13">
        <v>0.84400399999999998</v>
      </c>
      <c r="BJ13">
        <v>0</v>
      </c>
      <c r="BK13">
        <v>1.6299999999999999E-2</v>
      </c>
      <c r="BL13">
        <v>0</v>
      </c>
      <c r="BM13">
        <v>0</v>
      </c>
      <c r="BN13">
        <v>0</v>
      </c>
      <c r="BO13">
        <v>2</v>
      </c>
      <c r="BP13">
        <v>1.73</v>
      </c>
      <c r="BQ13">
        <v>3.542468</v>
      </c>
      <c r="BR13">
        <v>0</v>
      </c>
      <c r="BS13">
        <v>1.64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1.88</v>
      </c>
      <c r="CC13">
        <v>1.32</v>
      </c>
      <c r="CD13">
        <v>1.31</v>
      </c>
      <c r="CE13">
        <v>0</v>
      </c>
      <c r="CF13">
        <v>0.18</v>
      </c>
      <c r="CG13">
        <v>3.78</v>
      </c>
      <c r="CH13">
        <v>0</v>
      </c>
      <c r="CI13">
        <v>7.81</v>
      </c>
      <c r="CJ13">
        <v>1.95</v>
      </c>
      <c r="CK13">
        <v>1.84</v>
      </c>
      <c r="CL13">
        <v>4.7232900000000004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2.3954240000000002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84.206789000000015</v>
      </c>
    </row>
    <row r="14" spans="1:114">
      <c r="A14" t="s">
        <v>56</v>
      </c>
      <c r="B14">
        <v>0</v>
      </c>
      <c r="C14">
        <v>0</v>
      </c>
      <c r="D14">
        <v>45.912294000000003</v>
      </c>
      <c r="E14">
        <v>0</v>
      </c>
      <c r="F14">
        <v>15.613652</v>
      </c>
      <c r="G14">
        <v>22.628482000000002</v>
      </c>
      <c r="H14">
        <v>0</v>
      </c>
      <c r="I14">
        <v>91.462400000000002</v>
      </c>
      <c r="J14">
        <v>2.2865600000000001</v>
      </c>
      <c r="K14">
        <v>343.89265999999998</v>
      </c>
      <c r="L14">
        <v>437.61432400000001</v>
      </c>
      <c r="M14">
        <v>92.912925000000001</v>
      </c>
      <c r="N14">
        <v>119.136178</v>
      </c>
      <c r="O14">
        <v>62.394581000000002</v>
      </c>
      <c r="P14">
        <v>101.078271</v>
      </c>
      <c r="Q14">
        <v>21.555413000000001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14.253199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43.044772000000002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10.918805000000001</v>
      </c>
      <c r="AN14">
        <v>0.92055900000000002</v>
      </c>
      <c r="AO14">
        <v>0</v>
      </c>
      <c r="AP14">
        <v>0.25619999999999998</v>
      </c>
      <c r="AQ14">
        <v>0</v>
      </c>
      <c r="AR14">
        <v>44.16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84.206789000000015</v>
      </c>
      <c r="BA14">
        <f t="shared" si="1"/>
        <v>2240.1489969999998</v>
      </c>
      <c r="BD14">
        <v>2.0896979999999998</v>
      </c>
      <c r="BE14">
        <v>0</v>
      </c>
      <c r="BF14">
        <v>2.4339E-2</v>
      </c>
      <c r="BG14">
        <v>0</v>
      </c>
      <c r="BH14">
        <v>0</v>
      </c>
      <c r="BI14">
        <v>0.84400399999999998</v>
      </c>
      <c r="BJ14">
        <v>0</v>
      </c>
      <c r="BK14">
        <v>1.6299999999999999E-2</v>
      </c>
      <c r="BL14">
        <v>0</v>
      </c>
      <c r="BM14">
        <v>0</v>
      </c>
      <c r="BN14">
        <v>0</v>
      </c>
      <c r="BO14">
        <v>2</v>
      </c>
      <c r="BP14">
        <v>1.73</v>
      </c>
      <c r="BQ14">
        <v>3.542468</v>
      </c>
      <c r="BR14">
        <v>0</v>
      </c>
      <c r="BS14">
        <v>1.64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1.88</v>
      </c>
      <c r="CC14">
        <v>1.32</v>
      </c>
      <c r="CD14">
        <v>1.31</v>
      </c>
      <c r="CE14">
        <v>0</v>
      </c>
      <c r="CF14">
        <v>0.18</v>
      </c>
      <c r="CG14">
        <v>3.78</v>
      </c>
      <c r="CH14">
        <v>0</v>
      </c>
      <c r="CI14">
        <v>7.81</v>
      </c>
      <c r="CJ14">
        <v>1.95</v>
      </c>
      <c r="CK14">
        <v>1.84</v>
      </c>
      <c r="CL14">
        <v>4.7232900000000004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2.3954240000000002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84.206789000000015</v>
      </c>
    </row>
    <row r="15" spans="1:114">
      <c r="A15" t="s">
        <v>57</v>
      </c>
      <c r="B15">
        <v>0</v>
      </c>
      <c r="C15">
        <v>0</v>
      </c>
      <c r="D15">
        <v>45.912294000000003</v>
      </c>
      <c r="E15">
        <v>0</v>
      </c>
      <c r="F15">
        <v>15.613652</v>
      </c>
      <c r="G15">
        <v>22.628482000000002</v>
      </c>
      <c r="H15">
        <v>0</v>
      </c>
      <c r="I15">
        <v>91.462400000000002</v>
      </c>
      <c r="J15">
        <v>2.2865600000000001</v>
      </c>
      <c r="K15">
        <v>343.89265999999998</v>
      </c>
      <c r="L15">
        <v>437.61432400000001</v>
      </c>
      <c r="M15">
        <v>92.912925000000001</v>
      </c>
      <c r="N15">
        <v>119.136178</v>
      </c>
      <c r="O15">
        <v>62.394581000000002</v>
      </c>
      <c r="P15">
        <v>101.078271</v>
      </c>
      <c r="Q15">
        <v>21.555413000000001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14.253199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43.044772000000002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10.918805000000001</v>
      </c>
      <c r="AN15">
        <v>0.92055900000000002</v>
      </c>
      <c r="AO15">
        <v>0</v>
      </c>
      <c r="AP15">
        <v>0.25619999999999998</v>
      </c>
      <c r="AQ15">
        <v>0</v>
      </c>
      <c r="AR15">
        <v>44.16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84.256789000000012</v>
      </c>
      <c r="BA15">
        <f t="shared" si="1"/>
        <v>2240.198997</v>
      </c>
      <c r="BD15">
        <v>2.0896979999999998</v>
      </c>
      <c r="BE15">
        <v>0</v>
      </c>
      <c r="BF15">
        <v>2.4339E-2</v>
      </c>
      <c r="BG15">
        <v>0</v>
      </c>
      <c r="BH15">
        <v>0</v>
      </c>
      <c r="BI15">
        <v>0.84400399999999998</v>
      </c>
      <c r="BJ15">
        <v>0</v>
      </c>
      <c r="BK15">
        <v>1.6299999999999999E-2</v>
      </c>
      <c r="BL15">
        <v>0</v>
      </c>
      <c r="BM15">
        <v>0</v>
      </c>
      <c r="BN15">
        <v>0</v>
      </c>
      <c r="BO15">
        <v>2</v>
      </c>
      <c r="BP15">
        <v>1.78</v>
      </c>
      <c r="BQ15">
        <v>3.542468</v>
      </c>
      <c r="BR15">
        <v>0</v>
      </c>
      <c r="BS15">
        <v>1.64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1.88</v>
      </c>
      <c r="CC15">
        <v>1.32</v>
      </c>
      <c r="CD15">
        <v>1.31</v>
      </c>
      <c r="CE15">
        <v>0</v>
      </c>
      <c r="CF15">
        <v>0.18</v>
      </c>
      <c r="CG15">
        <v>3.78</v>
      </c>
      <c r="CH15">
        <v>0</v>
      </c>
      <c r="CI15">
        <v>7.81</v>
      </c>
      <c r="CJ15">
        <v>1.95</v>
      </c>
      <c r="CK15">
        <v>1.84</v>
      </c>
      <c r="CL15">
        <v>4.7232900000000004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2.3954240000000002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84.256789000000012</v>
      </c>
    </row>
    <row r="16" spans="1:114">
      <c r="A16" t="s">
        <v>58</v>
      </c>
      <c r="B16">
        <v>0</v>
      </c>
      <c r="C16">
        <v>0</v>
      </c>
      <c r="D16">
        <v>45.912294000000003</v>
      </c>
      <c r="E16">
        <v>0</v>
      </c>
      <c r="F16">
        <v>15.613652</v>
      </c>
      <c r="G16">
        <v>22.628482000000002</v>
      </c>
      <c r="H16">
        <v>0</v>
      </c>
      <c r="I16">
        <v>91.462400000000002</v>
      </c>
      <c r="J16">
        <v>2.2865600000000001</v>
      </c>
      <c r="K16">
        <v>343.89265999999998</v>
      </c>
      <c r="L16">
        <v>437.61432400000001</v>
      </c>
      <c r="M16">
        <v>92.912925000000001</v>
      </c>
      <c r="N16">
        <v>119.136178</v>
      </c>
      <c r="O16">
        <v>62.394581000000002</v>
      </c>
      <c r="P16">
        <v>101.078271</v>
      </c>
      <c r="Q16">
        <v>21.555413000000001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14.253199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43.044772000000002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10.918805000000001</v>
      </c>
      <c r="AN16">
        <v>0.92055900000000002</v>
      </c>
      <c r="AO16">
        <v>0</v>
      </c>
      <c r="AP16">
        <v>0.25619999999999998</v>
      </c>
      <c r="AQ16">
        <v>0</v>
      </c>
      <c r="AR16">
        <v>44.16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84.256789000000012</v>
      </c>
      <c r="BA16">
        <f t="shared" si="1"/>
        <v>2240.198997</v>
      </c>
      <c r="BD16">
        <v>2.0896979999999998</v>
      </c>
      <c r="BE16">
        <v>0</v>
      </c>
      <c r="BF16">
        <v>2.4339E-2</v>
      </c>
      <c r="BG16">
        <v>0</v>
      </c>
      <c r="BH16">
        <v>0</v>
      </c>
      <c r="BI16">
        <v>0.84400399999999998</v>
      </c>
      <c r="BJ16">
        <v>0</v>
      </c>
      <c r="BK16">
        <v>1.6299999999999999E-2</v>
      </c>
      <c r="BL16">
        <v>0</v>
      </c>
      <c r="BM16">
        <v>0</v>
      </c>
      <c r="BN16">
        <v>0</v>
      </c>
      <c r="BO16">
        <v>2</v>
      </c>
      <c r="BP16">
        <v>1.78</v>
      </c>
      <c r="BQ16">
        <v>3.542468</v>
      </c>
      <c r="BR16">
        <v>0</v>
      </c>
      <c r="BS16">
        <v>1.64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1.88</v>
      </c>
      <c r="CC16">
        <v>1.32</v>
      </c>
      <c r="CD16">
        <v>1.31</v>
      </c>
      <c r="CE16">
        <v>0</v>
      </c>
      <c r="CF16">
        <v>0.18</v>
      </c>
      <c r="CG16">
        <v>3.78</v>
      </c>
      <c r="CH16">
        <v>0</v>
      </c>
      <c r="CI16">
        <v>7.81</v>
      </c>
      <c r="CJ16">
        <v>1.95</v>
      </c>
      <c r="CK16">
        <v>1.84</v>
      </c>
      <c r="CL16">
        <v>4.7232900000000004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2.3954240000000002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84.256789000000012</v>
      </c>
    </row>
    <row r="17" spans="1:114">
      <c r="A17" t="s">
        <v>59</v>
      </c>
      <c r="B17">
        <v>0</v>
      </c>
      <c r="C17">
        <v>0</v>
      </c>
      <c r="D17">
        <v>45.912294000000003</v>
      </c>
      <c r="E17">
        <v>0</v>
      </c>
      <c r="F17">
        <v>15.613652</v>
      </c>
      <c r="G17">
        <v>22.628482000000002</v>
      </c>
      <c r="H17">
        <v>0</v>
      </c>
      <c r="I17">
        <v>91.462400000000002</v>
      </c>
      <c r="J17">
        <v>2.2865600000000001</v>
      </c>
      <c r="K17">
        <v>343.89265999999998</v>
      </c>
      <c r="L17">
        <v>437.61432400000001</v>
      </c>
      <c r="M17">
        <v>92.912925000000001</v>
      </c>
      <c r="N17">
        <v>119.136178</v>
      </c>
      <c r="O17">
        <v>62.394581000000002</v>
      </c>
      <c r="P17">
        <v>101.078271</v>
      </c>
      <c r="Q17">
        <v>21.555413000000001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14.253199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43.044772000000002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10.918805000000001</v>
      </c>
      <c r="AN17">
        <v>0.92055900000000002</v>
      </c>
      <c r="AO17">
        <v>0</v>
      </c>
      <c r="AP17">
        <v>0</v>
      </c>
      <c r="AQ17">
        <v>0</v>
      </c>
      <c r="AR17">
        <v>44.16</v>
      </c>
      <c r="AS17">
        <v>32.553840000000001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84.256789000000012</v>
      </c>
      <c r="BA17">
        <f t="shared" si="1"/>
        <v>2240.5992540000002</v>
      </c>
      <c r="BD17">
        <v>2.0896979999999998</v>
      </c>
      <c r="BE17">
        <v>0</v>
      </c>
      <c r="BF17">
        <v>2.4339E-2</v>
      </c>
      <c r="BG17">
        <v>0</v>
      </c>
      <c r="BH17">
        <v>0</v>
      </c>
      <c r="BI17">
        <v>0.84400399999999998</v>
      </c>
      <c r="BJ17">
        <v>0</v>
      </c>
      <c r="BK17">
        <v>1.6299999999999999E-2</v>
      </c>
      <c r="BL17">
        <v>0</v>
      </c>
      <c r="BM17">
        <v>0</v>
      </c>
      <c r="BN17">
        <v>0</v>
      </c>
      <c r="BO17">
        <v>2</v>
      </c>
      <c r="BP17">
        <v>1.78</v>
      </c>
      <c r="BQ17">
        <v>3.542468</v>
      </c>
      <c r="BR17">
        <v>0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1.88</v>
      </c>
      <c r="CC17">
        <v>1.32</v>
      </c>
      <c r="CD17">
        <v>1.31</v>
      </c>
      <c r="CE17">
        <v>0</v>
      </c>
      <c r="CF17">
        <v>0.18</v>
      </c>
      <c r="CG17">
        <v>3.78</v>
      </c>
      <c r="CH17">
        <v>0</v>
      </c>
      <c r="CI17">
        <v>7.81</v>
      </c>
      <c r="CJ17">
        <v>1.95</v>
      </c>
      <c r="CK17">
        <v>1.84</v>
      </c>
      <c r="CL17">
        <v>4.7232900000000004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2.3954240000000002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84.256789000000012</v>
      </c>
    </row>
    <row r="18" spans="1:114">
      <c r="A18" t="s">
        <v>60</v>
      </c>
      <c r="B18">
        <v>0</v>
      </c>
      <c r="C18">
        <v>0</v>
      </c>
      <c r="D18">
        <v>45.912294000000003</v>
      </c>
      <c r="E18">
        <v>0</v>
      </c>
      <c r="F18">
        <v>15.613652</v>
      </c>
      <c r="G18">
        <v>22.628482000000002</v>
      </c>
      <c r="H18">
        <v>0</v>
      </c>
      <c r="I18">
        <v>91.462400000000002</v>
      </c>
      <c r="J18">
        <v>2.2865600000000001</v>
      </c>
      <c r="K18">
        <v>343.89265999999998</v>
      </c>
      <c r="L18">
        <v>437.61432400000001</v>
      </c>
      <c r="M18">
        <v>92.912925000000001</v>
      </c>
      <c r="N18">
        <v>119.136178</v>
      </c>
      <c r="O18">
        <v>62.394581000000002</v>
      </c>
      <c r="P18">
        <v>101.078271</v>
      </c>
      <c r="Q18">
        <v>21.555413000000001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14.253199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43.044772000000002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10.918805000000001</v>
      </c>
      <c r="AN18">
        <v>0.92055900000000002</v>
      </c>
      <c r="AO18">
        <v>0</v>
      </c>
      <c r="AP18">
        <v>0</v>
      </c>
      <c r="AQ18">
        <v>0</v>
      </c>
      <c r="AR18">
        <v>52.44</v>
      </c>
      <c r="AS18">
        <v>32.553840000000001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84.256789000000012</v>
      </c>
      <c r="BA18">
        <f t="shared" si="1"/>
        <v>2248.8792540000004</v>
      </c>
      <c r="BD18">
        <v>2.0896979999999998</v>
      </c>
      <c r="BE18">
        <v>0</v>
      </c>
      <c r="BF18">
        <v>2.4339E-2</v>
      </c>
      <c r="BG18">
        <v>0</v>
      </c>
      <c r="BH18">
        <v>0</v>
      </c>
      <c r="BI18">
        <v>0.84400399999999998</v>
      </c>
      <c r="BJ18">
        <v>0</v>
      </c>
      <c r="BK18">
        <v>1.6299999999999999E-2</v>
      </c>
      <c r="BL18">
        <v>0</v>
      </c>
      <c r="BM18">
        <v>0</v>
      </c>
      <c r="BN18">
        <v>0</v>
      </c>
      <c r="BO18">
        <v>2</v>
      </c>
      <c r="BP18">
        <v>1.78</v>
      </c>
      <c r="BQ18">
        <v>3.542468</v>
      </c>
      <c r="BR18">
        <v>0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1.88</v>
      </c>
      <c r="CC18">
        <v>1.32</v>
      </c>
      <c r="CD18">
        <v>1.31</v>
      </c>
      <c r="CE18">
        <v>0</v>
      </c>
      <c r="CF18">
        <v>0.18</v>
      </c>
      <c r="CG18">
        <v>3.78</v>
      </c>
      <c r="CH18">
        <v>0</v>
      </c>
      <c r="CI18">
        <v>7.81</v>
      </c>
      <c r="CJ18">
        <v>1.95</v>
      </c>
      <c r="CK18">
        <v>1.84</v>
      </c>
      <c r="CL18">
        <v>4.7232900000000004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2.3954240000000002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84.256789000000012</v>
      </c>
    </row>
    <row r="19" spans="1:114">
      <c r="A19" t="s">
        <v>61</v>
      </c>
      <c r="B19">
        <v>0</v>
      </c>
      <c r="C19">
        <v>0</v>
      </c>
      <c r="D19">
        <v>46.02187</v>
      </c>
      <c r="E19">
        <v>0</v>
      </c>
      <c r="F19">
        <v>15.613652</v>
      </c>
      <c r="G19">
        <v>22.628482000000002</v>
      </c>
      <c r="H19">
        <v>0</v>
      </c>
      <c r="I19">
        <v>91.462400000000002</v>
      </c>
      <c r="J19">
        <v>2.2865600000000001</v>
      </c>
      <c r="K19">
        <v>343.89265999999998</v>
      </c>
      <c r="L19">
        <v>437.61432400000001</v>
      </c>
      <c r="M19">
        <v>92.912925000000001</v>
      </c>
      <c r="N19">
        <v>119.136178</v>
      </c>
      <c r="O19">
        <v>62.394581000000002</v>
      </c>
      <c r="P19">
        <v>101.078271</v>
      </c>
      <c r="Q19">
        <v>21.555413000000001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14.253199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43.044772000000002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10.918805000000001</v>
      </c>
      <c r="AN19">
        <v>0.92055900000000002</v>
      </c>
      <c r="AO19">
        <v>0</v>
      </c>
      <c r="AP19">
        <v>0</v>
      </c>
      <c r="AQ19">
        <v>0</v>
      </c>
      <c r="AR19">
        <v>52.44</v>
      </c>
      <c r="AS19">
        <v>32.553840000000001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84.256901000000013</v>
      </c>
      <c r="BA19">
        <f t="shared" si="1"/>
        <v>2248.9889420000004</v>
      </c>
      <c r="BD19">
        <v>2.0896979999999998</v>
      </c>
      <c r="BE19">
        <v>0</v>
      </c>
      <c r="BF19">
        <v>2.4451000000000001E-2</v>
      </c>
      <c r="BG19">
        <v>0</v>
      </c>
      <c r="BH19">
        <v>0</v>
      </c>
      <c r="BI19">
        <v>0.84400399999999998</v>
      </c>
      <c r="BJ19">
        <v>0</v>
      </c>
      <c r="BK19">
        <v>1.6299999999999999E-2</v>
      </c>
      <c r="BL19">
        <v>0</v>
      </c>
      <c r="BM19">
        <v>0</v>
      </c>
      <c r="BN19">
        <v>0</v>
      </c>
      <c r="BO19">
        <v>2</v>
      </c>
      <c r="BP19">
        <v>1.78</v>
      </c>
      <c r="BQ19">
        <v>3.542468</v>
      </c>
      <c r="BR19">
        <v>0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1.88</v>
      </c>
      <c r="CC19">
        <v>1.32</v>
      </c>
      <c r="CD19">
        <v>1.31</v>
      </c>
      <c r="CE19">
        <v>0</v>
      </c>
      <c r="CF19">
        <v>0.18</v>
      </c>
      <c r="CG19">
        <v>3.78</v>
      </c>
      <c r="CH19">
        <v>0</v>
      </c>
      <c r="CI19">
        <v>7.81</v>
      </c>
      <c r="CJ19">
        <v>1.95</v>
      </c>
      <c r="CK19">
        <v>1.84</v>
      </c>
      <c r="CL19">
        <v>4.7232900000000004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2.3954240000000002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84.256901000000013</v>
      </c>
    </row>
    <row r="20" spans="1:114">
      <c r="A20" t="s">
        <v>62</v>
      </c>
      <c r="B20">
        <v>0</v>
      </c>
      <c r="C20">
        <v>0</v>
      </c>
      <c r="D20">
        <v>46.02187</v>
      </c>
      <c r="E20">
        <v>0</v>
      </c>
      <c r="F20">
        <v>15.613652</v>
      </c>
      <c r="G20">
        <v>22.628482000000002</v>
      </c>
      <c r="H20">
        <v>0</v>
      </c>
      <c r="I20">
        <v>91.462400000000002</v>
      </c>
      <c r="J20">
        <v>2.2865600000000001</v>
      </c>
      <c r="K20">
        <v>343.89265999999998</v>
      </c>
      <c r="L20">
        <v>437.61432400000001</v>
      </c>
      <c r="M20">
        <v>92.912925000000001</v>
      </c>
      <c r="N20">
        <v>119.136178</v>
      </c>
      <c r="O20">
        <v>62.394581000000002</v>
      </c>
      <c r="P20">
        <v>101.078271</v>
      </c>
      <c r="Q20">
        <v>21.555413000000001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14.253199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43.044772000000002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10.918805000000001</v>
      </c>
      <c r="AN20">
        <v>0.92055900000000002</v>
      </c>
      <c r="AO20">
        <v>0</v>
      </c>
      <c r="AP20">
        <v>0</v>
      </c>
      <c r="AQ20">
        <v>0</v>
      </c>
      <c r="AR20">
        <v>52.44</v>
      </c>
      <c r="AS20">
        <v>32.553840000000001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84.256901000000013</v>
      </c>
      <c r="BA20">
        <f t="shared" si="1"/>
        <v>2248.9889420000004</v>
      </c>
      <c r="BD20">
        <v>2.0896979999999998</v>
      </c>
      <c r="BE20">
        <v>0</v>
      </c>
      <c r="BF20">
        <v>2.4451000000000001E-2</v>
      </c>
      <c r="BG20">
        <v>0</v>
      </c>
      <c r="BH20">
        <v>0</v>
      </c>
      <c r="BI20">
        <v>0.84400399999999998</v>
      </c>
      <c r="BJ20">
        <v>0</v>
      </c>
      <c r="BK20">
        <v>1.6299999999999999E-2</v>
      </c>
      <c r="BL20">
        <v>0</v>
      </c>
      <c r="BM20">
        <v>0</v>
      </c>
      <c r="BN20">
        <v>0</v>
      </c>
      <c r="BO20">
        <v>2</v>
      </c>
      <c r="BP20">
        <v>1.78</v>
      </c>
      <c r="BQ20">
        <v>3.542468</v>
      </c>
      <c r="BR20">
        <v>0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1.88</v>
      </c>
      <c r="CC20">
        <v>1.32</v>
      </c>
      <c r="CD20">
        <v>1.31</v>
      </c>
      <c r="CE20">
        <v>0</v>
      </c>
      <c r="CF20">
        <v>0.18</v>
      </c>
      <c r="CG20">
        <v>3.78</v>
      </c>
      <c r="CH20">
        <v>0</v>
      </c>
      <c r="CI20">
        <v>7.81</v>
      </c>
      <c r="CJ20">
        <v>1.95</v>
      </c>
      <c r="CK20">
        <v>1.84</v>
      </c>
      <c r="CL20">
        <v>4.7232900000000004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2.3954240000000002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84.256901000000013</v>
      </c>
    </row>
    <row r="21" spans="1:114">
      <c r="A21" t="s">
        <v>63</v>
      </c>
      <c r="B21">
        <v>0</v>
      </c>
      <c r="C21">
        <v>0</v>
      </c>
      <c r="D21">
        <v>46.02187</v>
      </c>
      <c r="E21">
        <v>0</v>
      </c>
      <c r="F21">
        <v>15.613652</v>
      </c>
      <c r="G21">
        <v>22.628482000000002</v>
      </c>
      <c r="H21">
        <v>0</v>
      </c>
      <c r="I21">
        <v>91.462400000000002</v>
      </c>
      <c r="J21">
        <v>2.2865600000000001</v>
      </c>
      <c r="K21">
        <v>343.89265999999998</v>
      </c>
      <c r="L21">
        <v>437.61432400000001</v>
      </c>
      <c r="M21">
        <v>92.912925000000001</v>
      </c>
      <c r="N21">
        <v>119.136178</v>
      </c>
      <c r="O21">
        <v>62.394581000000002</v>
      </c>
      <c r="P21">
        <v>101.078271</v>
      </c>
      <c r="Q21">
        <v>21.555413000000001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14.253199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43.044772000000002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0.92055900000000002</v>
      </c>
      <c r="AO21">
        <v>0</v>
      </c>
      <c r="AP21">
        <v>0</v>
      </c>
      <c r="AQ21">
        <v>0</v>
      </c>
      <c r="AR21">
        <v>44.16</v>
      </c>
      <c r="AS21">
        <v>32.688360000000003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84.256901000000013</v>
      </c>
      <c r="BA21">
        <f t="shared" si="1"/>
        <v>2240.8434620000003</v>
      </c>
      <c r="BD21">
        <v>2.0896979999999998</v>
      </c>
      <c r="BE21">
        <v>0</v>
      </c>
      <c r="BF21">
        <v>2.4451000000000001E-2</v>
      </c>
      <c r="BG21">
        <v>0</v>
      </c>
      <c r="BH21">
        <v>0</v>
      </c>
      <c r="BI21">
        <v>0.84400399999999998</v>
      </c>
      <c r="BJ21">
        <v>0</v>
      </c>
      <c r="BK21">
        <v>1.6299999999999999E-2</v>
      </c>
      <c r="BL21">
        <v>0</v>
      </c>
      <c r="BM21">
        <v>0</v>
      </c>
      <c r="BN21">
        <v>0</v>
      </c>
      <c r="BO21">
        <v>2</v>
      </c>
      <c r="BP21">
        <v>1.78</v>
      </c>
      <c r="BQ21">
        <v>3.542468</v>
      </c>
      <c r="BR21">
        <v>0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1.88</v>
      </c>
      <c r="CC21">
        <v>1.32</v>
      </c>
      <c r="CD21">
        <v>1.31</v>
      </c>
      <c r="CE21">
        <v>0</v>
      </c>
      <c r="CF21">
        <v>0.18</v>
      </c>
      <c r="CG21">
        <v>3.78</v>
      </c>
      <c r="CH21">
        <v>0</v>
      </c>
      <c r="CI21">
        <v>7.81</v>
      </c>
      <c r="CJ21">
        <v>1.95</v>
      </c>
      <c r="CK21">
        <v>1.84</v>
      </c>
      <c r="CL21">
        <v>4.7232900000000004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2.3954240000000002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84.256901000000013</v>
      </c>
    </row>
    <row r="22" spans="1:114">
      <c r="A22" t="s">
        <v>64</v>
      </c>
      <c r="B22">
        <v>0</v>
      </c>
      <c r="C22">
        <v>0</v>
      </c>
      <c r="D22">
        <v>46.02187</v>
      </c>
      <c r="E22">
        <v>0</v>
      </c>
      <c r="F22">
        <v>15.613652</v>
      </c>
      <c r="G22">
        <v>22.628482000000002</v>
      </c>
      <c r="H22">
        <v>0</v>
      </c>
      <c r="I22">
        <v>91.462400000000002</v>
      </c>
      <c r="J22">
        <v>2.2865600000000001</v>
      </c>
      <c r="K22">
        <v>343.89265999999998</v>
      </c>
      <c r="L22">
        <v>437.61432400000001</v>
      </c>
      <c r="M22">
        <v>92.912925000000001</v>
      </c>
      <c r="N22">
        <v>119.136178</v>
      </c>
      <c r="O22">
        <v>62.394581000000002</v>
      </c>
      <c r="P22">
        <v>101.078271</v>
      </c>
      <c r="Q22">
        <v>21.555413000000001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14.253199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43.044772000000002</v>
      </c>
      <c r="AH22">
        <v>0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0.92055900000000002</v>
      </c>
      <c r="AO22">
        <v>0</v>
      </c>
      <c r="AP22">
        <v>0</v>
      </c>
      <c r="AQ22">
        <v>0</v>
      </c>
      <c r="AR22">
        <v>44.16</v>
      </c>
      <c r="AS22">
        <v>32.688360000000003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84.256901000000013</v>
      </c>
      <c r="BA22">
        <f t="shared" si="1"/>
        <v>2240.8434620000003</v>
      </c>
      <c r="BD22">
        <v>2.0896979999999998</v>
      </c>
      <c r="BE22">
        <v>0</v>
      </c>
      <c r="BF22">
        <v>2.4451000000000001E-2</v>
      </c>
      <c r="BG22">
        <v>0</v>
      </c>
      <c r="BH22">
        <v>0</v>
      </c>
      <c r="BI22">
        <v>0.84400399999999998</v>
      </c>
      <c r="BJ22">
        <v>0</v>
      </c>
      <c r="BK22">
        <v>1.6299999999999999E-2</v>
      </c>
      <c r="BL22">
        <v>0</v>
      </c>
      <c r="BM22">
        <v>0</v>
      </c>
      <c r="BN22">
        <v>0</v>
      </c>
      <c r="BO22">
        <v>2</v>
      </c>
      <c r="BP22">
        <v>1.78</v>
      </c>
      <c r="BQ22">
        <v>3.542468</v>
      </c>
      <c r="BR22">
        <v>0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1.88</v>
      </c>
      <c r="CC22">
        <v>1.32</v>
      </c>
      <c r="CD22">
        <v>1.31</v>
      </c>
      <c r="CE22">
        <v>0</v>
      </c>
      <c r="CF22">
        <v>0.18</v>
      </c>
      <c r="CG22">
        <v>3.78</v>
      </c>
      <c r="CH22">
        <v>0</v>
      </c>
      <c r="CI22">
        <v>7.81</v>
      </c>
      <c r="CJ22">
        <v>1.95</v>
      </c>
      <c r="CK22">
        <v>1.84</v>
      </c>
      <c r="CL22">
        <v>4.7232900000000004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2.3954240000000002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84.256901000000013</v>
      </c>
    </row>
    <row r="23" spans="1:114">
      <c r="A23" t="s">
        <v>65</v>
      </c>
      <c r="B23">
        <v>0</v>
      </c>
      <c r="C23">
        <v>0</v>
      </c>
      <c r="D23">
        <v>46.02187</v>
      </c>
      <c r="E23">
        <v>0</v>
      </c>
      <c r="F23">
        <v>15.613652</v>
      </c>
      <c r="G23">
        <v>22.628482000000002</v>
      </c>
      <c r="H23">
        <v>0</v>
      </c>
      <c r="I23">
        <v>91.462400000000002</v>
      </c>
      <c r="J23">
        <v>2.2865600000000001</v>
      </c>
      <c r="K23">
        <v>343.89265999999998</v>
      </c>
      <c r="L23">
        <v>437.61432400000001</v>
      </c>
      <c r="M23">
        <v>92.912925000000001</v>
      </c>
      <c r="N23">
        <v>119.136178</v>
      </c>
      <c r="O23">
        <v>62.394581000000002</v>
      </c>
      <c r="P23">
        <v>101.078271</v>
      </c>
      <c r="Q23">
        <v>21.555413000000001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14.253199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43.044772000000002</v>
      </c>
      <c r="AH23">
        <v>2.931635</v>
      </c>
      <c r="AI23">
        <v>0</v>
      </c>
      <c r="AJ23">
        <v>0</v>
      </c>
      <c r="AK23">
        <v>26.555779999999999</v>
      </c>
      <c r="AL23">
        <v>0</v>
      </c>
      <c r="AM23">
        <v>10.918805000000001</v>
      </c>
      <c r="AN23">
        <v>0.92055900000000002</v>
      </c>
      <c r="AO23">
        <v>0</v>
      </c>
      <c r="AP23">
        <v>0</v>
      </c>
      <c r="AQ23">
        <v>0</v>
      </c>
      <c r="AR23">
        <v>44.16</v>
      </c>
      <c r="AS23">
        <v>32.688360000000003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84.179147000000015</v>
      </c>
      <c r="BA23">
        <f t="shared" si="1"/>
        <v>2243.6973429999998</v>
      </c>
      <c r="BD23">
        <v>2.0896979999999998</v>
      </c>
      <c r="BE23">
        <v>0</v>
      </c>
      <c r="BF23">
        <v>2.4451000000000001E-2</v>
      </c>
      <c r="BG23">
        <v>0</v>
      </c>
      <c r="BH23">
        <v>0</v>
      </c>
      <c r="BI23">
        <v>0.84400399999999998</v>
      </c>
      <c r="BJ23">
        <v>0</v>
      </c>
      <c r="BK23">
        <v>1.6299999999999999E-2</v>
      </c>
      <c r="BL23">
        <v>0</v>
      </c>
      <c r="BM23">
        <v>0</v>
      </c>
      <c r="BN23">
        <v>0</v>
      </c>
      <c r="BO23">
        <v>2</v>
      </c>
      <c r="BP23">
        <v>1.83</v>
      </c>
      <c r="BQ23">
        <v>3.542468</v>
      </c>
      <c r="BR23">
        <v>0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1.73</v>
      </c>
      <c r="CC23">
        <v>1.32</v>
      </c>
      <c r="CD23">
        <v>1.31</v>
      </c>
      <c r="CE23">
        <v>0</v>
      </c>
      <c r="CF23">
        <v>0.18</v>
      </c>
      <c r="CG23">
        <v>3.78</v>
      </c>
      <c r="CH23">
        <v>2.2245999999999998E-2</v>
      </c>
      <c r="CI23">
        <v>7.81</v>
      </c>
      <c r="CJ23">
        <v>1.95</v>
      </c>
      <c r="CK23">
        <v>1.84</v>
      </c>
      <c r="CL23">
        <v>4.7232900000000004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2.3954240000000002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84.179147000000015</v>
      </c>
    </row>
    <row r="24" spans="1:114">
      <c r="A24" t="s">
        <v>66</v>
      </c>
      <c r="B24">
        <v>0</v>
      </c>
      <c r="C24">
        <v>0</v>
      </c>
      <c r="D24">
        <v>46.02187</v>
      </c>
      <c r="E24">
        <v>0</v>
      </c>
      <c r="F24">
        <v>15.613652</v>
      </c>
      <c r="G24">
        <v>22.628482000000002</v>
      </c>
      <c r="H24">
        <v>0</v>
      </c>
      <c r="I24">
        <v>91.462400000000002</v>
      </c>
      <c r="J24">
        <v>2.2865600000000001</v>
      </c>
      <c r="K24">
        <v>343.89265999999998</v>
      </c>
      <c r="L24">
        <v>437.61432400000001</v>
      </c>
      <c r="M24">
        <v>92.912925000000001</v>
      </c>
      <c r="N24">
        <v>119.136178</v>
      </c>
      <c r="O24">
        <v>62.394581000000002</v>
      </c>
      <c r="P24">
        <v>101.078271</v>
      </c>
      <c r="Q24">
        <v>21.555413000000001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14.253199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43.044772000000002</v>
      </c>
      <c r="AH24">
        <v>19.544236000000001</v>
      </c>
      <c r="AI24">
        <v>0</v>
      </c>
      <c r="AJ24">
        <v>0</v>
      </c>
      <c r="AK24">
        <v>26.555779999999999</v>
      </c>
      <c r="AL24">
        <v>0</v>
      </c>
      <c r="AM24">
        <v>10.918805000000001</v>
      </c>
      <c r="AN24">
        <v>0.92055900000000002</v>
      </c>
      <c r="AO24">
        <v>0</v>
      </c>
      <c r="AP24">
        <v>0</v>
      </c>
      <c r="AQ24">
        <v>14.060566</v>
      </c>
      <c r="AR24">
        <v>44.16</v>
      </c>
      <c r="AS24">
        <v>32.688360000000003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84.15262700000001</v>
      </c>
      <c r="BA24">
        <f t="shared" si="1"/>
        <v>2274.3439900000003</v>
      </c>
      <c r="BD24">
        <v>2.0896979999999998</v>
      </c>
      <c r="BE24">
        <v>0</v>
      </c>
      <c r="BF24">
        <v>2.4451000000000001E-2</v>
      </c>
      <c r="BG24">
        <v>0</v>
      </c>
      <c r="BH24">
        <v>0</v>
      </c>
      <c r="BI24">
        <v>0.84400399999999998</v>
      </c>
      <c r="BJ24">
        <v>0</v>
      </c>
      <c r="BK24">
        <v>1.6299999999999999E-2</v>
      </c>
      <c r="BL24">
        <v>0</v>
      </c>
      <c r="BM24">
        <v>0</v>
      </c>
      <c r="BN24">
        <v>0</v>
      </c>
      <c r="BO24">
        <v>2</v>
      </c>
      <c r="BP24">
        <v>1.83</v>
      </c>
      <c r="BQ24">
        <v>3.542468</v>
      </c>
      <c r="BR24">
        <v>0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1.57</v>
      </c>
      <c r="CC24">
        <v>1.32</v>
      </c>
      <c r="CD24">
        <v>1.31</v>
      </c>
      <c r="CE24">
        <v>0</v>
      </c>
      <c r="CF24">
        <v>0.18</v>
      </c>
      <c r="CG24">
        <v>3.78</v>
      </c>
      <c r="CH24">
        <v>0.155726</v>
      </c>
      <c r="CI24">
        <v>7.81</v>
      </c>
      <c r="CJ24">
        <v>1.95</v>
      </c>
      <c r="CK24">
        <v>1.84</v>
      </c>
      <c r="CL24">
        <v>4.7232900000000004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2.3954240000000002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84.15262700000001</v>
      </c>
    </row>
    <row r="25" spans="1:114">
      <c r="A25" t="s">
        <v>67</v>
      </c>
      <c r="B25">
        <v>0</v>
      </c>
      <c r="C25">
        <v>0</v>
      </c>
      <c r="D25">
        <v>46.02187</v>
      </c>
      <c r="E25">
        <v>0</v>
      </c>
      <c r="F25">
        <v>15.613652</v>
      </c>
      <c r="G25">
        <v>22.628482000000002</v>
      </c>
      <c r="H25">
        <v>0</v>
      </c>
      <c r="I25">
        <v>91.462400000000002</v>
      </c>
      <c r="J25">
        <v>2.2865600000000001</v>
      </c>
      <c r="K25">
        <v>343.89265999999998</v>
      </c>
      <c r="L25">
        <v>437.61432400000001</v>
      </c>
      <c r="M25">
        <v>92.912925000000001</v>
      </c>
      <c r="N25">
        <v>119.136178</v>
      </c>
      <c r="O25">
        <v>62.394581000000002</v>
      </c>
      <c r="P25">
        <v>101.078271</v>
      </c>
      <c r="Q25">
        <v>21.555413000000001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14.253199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3.4694120000000002</v>
      </c>
      <c r="AC25">
        <v>0</v>
      </c>
      <c r="AD25">
        <v>0</v>
      </c>
      <c r="AE25">
        <v>0</v>
      </c>
      <c r="AF25">
        <v>8.3321880000000004</v>
      </c>
      <c r="AG25">
        <v>43.044772000000002</v>
      </c>
      <c r="AH25">
        <v>23.453082999999999</v>
      </c>
      <c r="AI25">
        <v>0</v>
      </c>
      <c r="AJ25">
        <v>0</v>
      </c>
      <c r="AK25">
        <v>26.555779999999999</v>
      </c>
      <c r="AL25">
        <v>0</v>
      </c>
      <c r="AM25">
        <v>10.918805000000001</v>
      </c>
      <c r="AN25">
        <v>0.92055900000000002</v>
      </c>
      <c r="AO25">
        <v>0</v>
      </c>
      <c r="AP25">
        <v>0</v>
      </c>
      <c r="AQ25">
        <v>42.181699999999999</v>
      </c>
      <c r="AR25">
        <v>44.16</v>
      </c>
      <c r="AS25">
        <v>32.688360000000003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83.553216000000006</v>
      </c>
      <c r="BA25">
        <f t="shared" si="1"/>
        <v>2309.2439720000002</v>
      </c>
      <c r="BD25">
        <v>2.0896979999999998</v>
      </c>
      <c r="BE25">
        <v>0</v>
      </c>
      <c r="BF25">
        <v>2.4451000000000001E-2</v>
      </c>
      <c r="BG25">
        <v>0</v>
      </c>
      <c r="BH25">
        <v>0</v>
      </c>
      <c r="BI25">
        <v>0.84400399999999998</v>
      </c>
      <c r="BJ25">
        <v>0</v>
      </c>
      <c r="BK25">
        <v>1.6299999999999999E-2</v>
      </c>
      <c r="BL25">
        <v>0</v>
      </c>
      <c r="BM25">
        <v>0</v>
      </c>
      <c r="BN25">
        <v>0</v>
      </c>
      <c r="BO25">
        <v>2</v>
      </c>
      <c r="BP25">
        <v>1.83</v>
      </c>
      <c r="BQ25">
        <v>3.542468</v>
      </c>
      <c r="BR25">
        <v>0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0.94</v>
      </c>
      <c r="CC25">
        <v>1.32</v>
      </c>
      <c r="CD25">
        <v>1.31</v>
      </c>
      <c r="CE25">
        <v>0</v>
      </c>
      <c r="CF25">
        <v>0.18</v>
      </c>
      <c r="CG25">
        <v>3.78</v>
      </c>
      <c r="CH25">
        <v>0.18631500000000001</v>
      </c>
      <c r="CI25">
        <v>7.81</v>
      </c>
      <c r="CJ25">
        <v>1.95</v>
      </c>
      <c r="CK25">
        <v>1.84</v>
      </c>
      <c r="CL25">
        <v>4.7232900000000004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2.3954240000000002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83.553216000000006</v>
      </c>
    </row>
    <row r="26" spans="1:114">
      <c r="A26" t="s">
        <v>68</v>
      </c>
      <c r="B26">
        <v>0</v>
      </c>
      <c r="C26">
        <v>0</v>
      </c>
      <c r="D26">
        <v>46.02187</v>
      </c>
      <c r="E26">
        <v>0</v>
      </c>
      <c r="F26">
        <v>15.613652</v>
      </c>
      <c r="G26">
        <v>22.628482000000002</v>
      </c>
      <c r="H26">
        <v>0</v>
      </c>
      <c r="I26">
        <v>91.462400000000002</v>
      </c>
      <c r="J26">
        <v>2.2865600000000001</v>
      </c>
      <c r="K26">
        <v>343.89265999999998</v>
      </c>
      <c r="L26">
        <v>437.61432400000001</v>
      </c>
      <c r="M26">
        <v>92.912925000000001</v>
      </c>
      <c r="N26">
        <v>119.136178</v>
      </c>
      <c r="O26">
        <v>62.394581000000002</v>
      </c>
      <c r="P26">
        <v>101.078271</v>
      </c>
      <c r="Q26">
        <v>21.555413000000001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14.253199</v>
      </c>
      <c r="W26">
        <v>34.799309999999998</v>
      </c>
      <c r="X26">
        <v>147.515625</v>
      </c>
      <c r="Y26">
        <v>0</v>
      </c>
      <c r="Z26">
        <v>6.5537999999999998</v>
      </c>
      <c r="AA26">
        <v>3.7919999999999998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43.044772000000002</v>
      </c>
      <c r="AH26">
        <v>43.974530999999999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0.92055900000000002</v>
      </c>
      <c r="AO26">
        <v>0</v>
      </c>
      <c r="AP26">
        <v>0</v>
      </c>
      <c r="AQ26">
        <v>42.181699999999999</v>
      </c>
      <c r="AR26">
        <v>44.16</v>
      </c>
      <c r="AS26">
        <v>32.688360000000003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84.105608000000018</v>
      </c>
      <c r="BA26">
        <f t="shared" si="1"/>
        <v>2359.6914900000002</v>
      </c>
      <c r="BD26">
        <v>2.0896979999999998</v>
      </c>
      <c r="BE26">
        <v>0</v>
      </c>
      <c r="BF26">
        <v>2.4451000000000001E-2</v>
      </c>
      <c r="BG26">
        <v>0</v>
      </c>
      <c r="BH26">
        <v>0</v>
      </c>
      <c r="BI26">
        <v>0.84400399999999998</v>
      </c>
      <c r="BJ26">
        <v>0</v>
      </c>
      <c r="BK26">
        <v>1.6299999999999999E-2</v>
      </c>
      <c r="BL26">
        <v>0</v>
      </c>
      <c r="BM26">
        <v>0</v>
      </c>
      <c r="BN26">
        <v>0</v>
      </c>
      <c r="BO26">
        <v>2</v>
      </c>
      <c r="BP26">
        <v>1.83</v>
      </c>
      <c r="BQ26">
        <v>3.542468</v>
      </c>
      <c r="BR26">
        <v>0</v>
      </c>
      <c r="BS26">
        <v>1.64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0.94</v>
      </c>
      <c r="CC26">
        <v>1.34</v>
      </c>
      <c r="CD26">
        <v>1.34</v>
      </c>
      <c r="CE26">
        <v>0</v>
      </c>
      <c r="CF26">
        <v>0.18</v>
      </c>
      <c r="CG26">
        <v>3.78</v>
      </c>
      <c r="CH26">
        <v>0.35038399999999997</v>
      </c>
      <c r="CI26">
        <v>7.81</v>
      </c>
      <c r="CJ26">
        <v>1.95</v>
      </c>
      <c r="CK26">
        <v>1.84</v>
      </c>
      <c r="CL26">
        <v>4.7232900000000004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2.3954240000000002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84.105608000000018</v>
      </c>
    </row>
    <row r="27" spans="1:114">
      <c r="A27" t="s">
        <v>69</v>
      </c>
      <c r="B27">
        <v>0</v>
      </c>
      <c r="C27">
        <v>0</v>
      </c>
      <c r="D27">
        <v>37.146223999999997</v>
      </c>
      <c r="E27">
        <v>0</v>
      </c>
      <c r="F27">
        <v>15.613652</v>
      </c>
      <c r="G27">
        <v>22.628482000000002</v>
      </c>
      <c r="H27">
        <v>0</v>
      </c>
      <c r="I27">
        <v>91.462400000000002</v>
      </c>
      <c r="J27">
        <v>2.2865600000000001</v>
      </c>
      <c r="K27">
        <v>343.89265999999998</v>
      </c>
      <c r="L27">
        <v>437.61432400000001</v>
      </c>
      <c r="M27">
        <v>92.912925000000001</v>
      </c>
      <c r="N27">
        <v>119.136178</v>
      </c>
      <c r="O27">
        <v>62.394581000000002</v>
      </c>
      <c r="P27">
        <v>101.078271</v>
      </c>
      <c r="Q27">
        <v>21.555413000000001</v>
      </c>
      <c r="R27">
        <v>42.846212999999999</v>
      </c>
      <c r="S27">
        <v>26.616266</v>
      </c>
      <c r="T27">
        <v>0.56176800000000005</v>
      </c>
      <c r="U27">
        <v>343.125</v>
      </c>
      <c r="V27">
        <v>14.253199</v>
      </c>
      <c r="W27">
        <v>34.799309999999998</v>
      </c>
      <c r="X27">
        <v>147.515625</v>
      </c>
      <c r="Y27">
        <v>0</v>
      </c>
      <c r="Z27">
        <v>6.5537999999999998</v>
      </c>
      <c r="AA27">
        <v>13.983000000000001</v>
      </c>
      <c r="AB27">
        <v>13.600092</v>
      </c>
      <c r="AC27">
        <v>10.024682</v>
      </c>
      <c r="AD27">
        <v>9.4297959999999996</v>
      </c>
      <c r="AE27">
        <v>0</v>
      </c>
      <c r="AF27">
        <v>8.3321880000000004</v>
      </c>
      <c r="AG27">
        <v>43.044772000000002</v>
      </c>
      <c r="AH27">
        <v>72.313672999999994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0.92055900000000002</v>
      </c>
      <c r="AO27">
        <v>0</v>
      </c>
      <c r="AP27">
        <v>0</v>
      </c>
      <c r="AQ27">
        <v>42.181699999999999</v>
      </c>
      <c r="AR27">
        <v>52.44</v>
      </c>
      <c r="AS27">
        <v>32.688360000000003</v>
      </c>
      <c r="AT27">
        <v>11.2476</v>
      </c>
      <c r="AU27">
        <v>0</v>
      </c>
      <c r="AV27">
        <v>8.7660699999999991</v>
      </c>
      <c r="AW27">
        <v>0</v>
      </c>
      <c r="AX27">
        <v>0</v>
      </c>
      <c r="AY27">
        <v>0</v>
      </c>
      <c r="AZ27">
        <f t="shared" si="0"/>
        <v>84.723831000000018</v>
      </c>
      <c r="BA27">
        <f t="shared" si="1"/>
        <v>2414.5459870000004</v>
      </c>
      <c r="BD27">
        <v>2.0896979999999998</v>
      </c>
      <c r="BE27">
        <v>0</v>
      </c>
      <c r="BF27">
        <v>2.4339E-2</v>
      </c>
      <c r="BG27">
        <v>0</v>
      </c>
      <c r="BH27">
        <v>0</v>
      </c>
      <c r="BI27">
        <v>0.84400399999999998</v>
      </c>
      <c r="BJ27">
        <v>0</v>
      </c>
      <c r="BK27">
        <v>1.6299999999999999E-2</v>
      </c>
      <c r="BL27">
        <v>0</v>
      </c>
      <c r="BM27">
        <v>0</v>
      </c>
      <c r="BN27">
        <v>0</v>
      </c>
      <c r="BO27">
        <v>2</v>
      </c>
      <c r="BP27">
        <v>1.83</v>
      </c>
      <c r="BQ27">
        <v>3.542468</v>
      </c>
      <c r="BR27">
        <v>5.4765000000000001E-2</v>
      </c>
      <c r="BS27">
        <v>1.64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0.94</v>
      </c>
      <c r="CC27">
        <v>1.34</v>
      </c>
      <c r="CD27">
        <v>1.34</v>
      </c>
      <c r="CE27">
        <v>0</v>
      </c>
      <c r="CF27">
        <v>0.18</v>
      </c>
      <c r="CG27">
        <v>3.78</v>
      </c>
      <c r="CH27">
        <v>0.57562999999999998</v>
      </c>
      <c r="CI27">
        <v>7.81</v>
      </c>
      <c r="CJ27">
        <v>1.95</v>
      </c>
      <c r="CK27">
        <v>1.84</v>
      </c>
      <c r="CL27">
        <v>4.7232900000000004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2.3954240000000002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84.723831000000018</v>
      </c>
    </row>
    <row r="28" spans="1:114">
      <c r="A28" t="s">
        <v>70</v>
      </c>
      <c r="B28">
        <v>0</v>
      </c>
      <c r="C28">
        <v>0</v>
      </c>
      <c r="D28">
        <v>37.146223999999997</v>
      </c>
      <c r="E28">
        <v>0</v>
      </c>
      <c r="F28">
        <v>15.613652</v>
      </c>
      <c r="G28">
        <v>22.628482000000002</v>
      </c>
      <c r="H28">
        <v>0</v>
      </c>
      <c r="I28">
        <v>91.462400000000002</v>
      </c>
      <c r="J28">
        <v>2.2865600000000001</v>
      </c>
      <c r="K28">
        <v>343.89265999999998</v>
      </c>
      <c r="L28">
        <v>437.61432400000001</v>
      </c>
      <c r="M28">
        <v>92.912925000000001</v>
      </c>
      <c r="N28">
        <v>119.136178</v>
      </c>
      <c r="O28">
        <v>62.394581000000002</v>
      </c>
      <c r="P28">
        <v>101.078271</v>
      </c>
      <c r="Q28">
        <v>21.555413000000001</v>
      </c>
      <c r="R28">
        <v>42.846212999999999</v>
      </c>
      <c r="S28">
        <v>26.616266</v>
      </c>
      <c r="T28">
        <v>0.56176800000000005</v>
      </c>
      <c r="U28">
        <v>343.125</v>
      </c>
      <c r="V28">
        <v>14.253199</v>
      </c>
      <c r="W28">
        <v>34.799309999999998</v>
      </c>
      <c r="X28">
        <v>147.515625</v>
      </c>
      <c r="Y28">
        <v>0</v>
      </c>
      <c r="Z28">
        <v>6.5537999999999998</v>
      </c>
      <c r="AA28">
        <v>17.774999999999999</v>
      </c>
      <c r="AB28">
        <v>27.338961000000001</v>
      </c>
      <c r="AC28">
        <v>20.069148999999999</v>
      </c>
      <c r="AD28">
        <v>18.859591999999999</v>
      </c>
      <c r="AE28">
        <v>0</v>
      </c>
      <c r="AF28">
        <v>8.3321880000000004</v>
      </c>
      <c r="AG28">
        <v>43.044772000000002</v>
      </c>
      <c r="AH28">
        <v>96.450805000000003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0.92055900000000002</v>
      </c>
      <c r="AO28">
        <v>0</v>
      </c>
      <c r="AP28">
        <v>0</v>
      </c>
      <c r="AQ28">
        <v>42.181699999999999</v>
      </c>
      <c r="AR28">
        <v>52.44</v>
      </c>
      <c r="AS28">
        <v>32.688360000000003</v>
      </c>
      <c r="AT28">
        <v>11.2476</v>
      </c>
      <c r="AU28">
        <v>0</v>
      </c>
      <c r="AV28">
        <v>8.7660699999999991</v>
      </c>
      <c r="AW28">
        <v>0</v>
      </c>
      <c r="AX28">
        <v>0</v>
      </c>
      <c r="AY28">
        <v>0</v>
      </c>
      <c r="AZ28">
        <f t="shared" si="0"/>
        <v>85.936305000000019</v>
      </c>
      <c r="BA28">
        <f t="shared" si="1"/>
        <v>2490.0870960000011</v>
      </c>
      <c r="BD28">
        <v>2.0896979999999998</v>
      </c>
      <c r="BE28">
        <v>0</v>
      </c>
      <c r="BF28">
        <v>2.4339E-2</v>
      </c>
      <c r="BG28">
        <v>0</v>
      </c>
      <c r="BH28">
        <v>0</v>
      </c>
      <c r="BI28">
        <v>0.84400399999999998</v>
      </c>
      <c r="BJ28">
        <v>0</v>
      </c>
      <c r="BK28">
        <v>1.6299999999999999E-2</v>
      </c>
      <c r="BL28">
        <v>0</v>
      </c>
      <c r="BM28">
        <v>0</v>
      </c>
      <c r="BN28">
        <v>0</v>
      </c>
      <c r="BO28">
        <v>2</v>
      </c>
      <c r="BP28">
        <v>1.83</v>
      </c>
      <c r="BQ28">
        <v>3.542468</v>
      </c>
      <c r="BR28">
        <v>0.49598399999999998</v>
      </c>
      <c r="BS28">
        <v>1.64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0.94</v>
      </c>
      <c r="CC28">
        <v>1.34</v>
      </c>
      <c r="CD28">
        <v>1.34</v>
      </c>
      <c r="CE28">
        <v>0</v>
      </c>
      <c r="CF28">
        <v>0.18</v>
      </c>
      <c r="CG28">
        <v>3.78</v>
      </c>
      <c r="CH28">
        <v>0.76750700000000005</v>
      </c>
      <c r="CI28">
        <v>7.81</v>
      </c>
      <c r="CJ28">
        <v>1.95</v>
      </c>
      <c r="CK28">
        <v>1.84</v>
      </c>
      <c r="CL28">
        <v>4.7232900000000004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2.3954240000000002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85.936305000000019</v>
      </c>
    </row>
    <row r="29" spans="1:114">
      <c r="A29" t="s">
        <v>71</v>
      </c>
      <c r="B29">
        <v>0</v>
      </c>
      <c r="C29">
        <v>0</v>
      </c>
      <c r="D29">
        <v>37.146223999999997</v>
      </c>
      <c r="E29">
        <v>0</v>
      </c>
      <c r="F29">
        <v>15.613652</v>
      </c>
      <c r="G29">
        <v>22.628482000000002</v>
      </c>
      <c r="H29">
        <v>0</v>
      </c>
      <c r="I29">
        <v>91.462400000000002</v>
      </c>
      <c r="J29">
        <v>2.2865600000000001</v>
      </c>
      <c r="K29">
        <v>343.89265999999998</v>
      </c>
      <c r="L29">
        <v>437.61432400000001</v>
      </c>
      <c r="M29">
        <v>92.912925000000001</v>
      </c>
      <c r="N29">
        <v>119.136178</v>
      </c>
      <c r="O29">
        <v>62.394581000000002</v>
      </c>
      <c r="P29">
        <v>101.078271</v>
      </c>
      <c r="Q29">
        <v>21.555413000000001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14.253199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28.289387999999999</v>
      </c>
      <c r="AE29">
        <v>0</v>
      </c>
      <c r="AF29">
        <v>17.070824000000002</v>
      </c>
      <c r="AG29">
        <v>43.044772000000002</v>
      </c>
      <c r="AH29">
        <v>117.265416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0.92055900000000002</v>
      </c>
      <c r="AO29">
        <v>0</v>
      </c>
      <c r="AP29">
        <v>0</v>
      </c>
      <c r="AQ29">
        <v>42.181699999999999</v>
      </c>
      <c r="AR29">
        <v>52.44</v>
      </c>
      <c r="AS29">
        <v>32.688360000000003</v>
      </c>
      <c r="AT29">
        <v>11.2476</v>
      </c>
      <c r="AU29">
        <v>0</v>
      </c>
      <c r="AV29">
        <v>8.7660699999999991</v>
      </c>
      <c r="AW29">
        <v>0</v>
      </c>
      <c r="AX29">
        <v>0</v>
      </c>
      <c r="AY29">
        <v>0</v>
      </c>
      <c r="AZ29">
        <f t="shared" si="0"/>
        <v>85.782221000000007</v>
      </c>
      <c r="BA29">
        <f t="shared" si="1"/>
        <v>2575.4731890000016</v>
      </c>
      <c r="BD29">
        <v>2.0896979999999998</v>
      </c>
      <c r="BE29">
        <v>0</v>
      </c>
      <c r="BF29">
        <v>2.4339E-2</v>
      </c>
      <c r="BG29">
        <v>0</v>
      </c>
      <c r="BH29">
        <v>0</v>
      </c>
      <c r="BI29">
        <v>0.84400399999999998</v>
      </c>
      <c r="BJ29">
        <v>0</v>
      </c>
      <c r="BK29">
        <v>1.6299999999999999E-2</v>
      </c>
      <c r="BL29">
        <v>0</v>
      </c>
      <c r="BM29">
        <v>0</v>
      </c>
      <c r="BN29">
        <v>0</v>
      </c>
      <c r="BO29">
        <v>2</v>
      </c>
      <c r="BP29">
        <v>1.83</v>
      </c>
      <c r="BQ29">
        <v>3.542468</v>
      </c>
      <c r="BR29">
        <v>0.49598399999999998</v>
      </c>
      <c r="BS29">
        <v>1.64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0.94</v>
      </c>
      <c r="CC29">
        <v>1.03</v>
      </c>
      <c r="CD29">
        <v>1.33</v>
      </c>
      <c r="CE29">
        <v>0</v>
      </c>
      <c r="CF29">
        <v>0.18</v>
      </c>
      <c r="CG29">
        <v>3.78</v>
      </c>
      <c r="CH29">
        <v>0.93157500000000004</v>
      </c>
      <c r="CI29">
        <v>7.63</v>
      </c>
      <c r="CJ29">
        <v>1.95</v>
      </c>
      <c r="CK29">
        <v>1.84</v>
      </c>
      <c r="CL29">
        <v>4.7232900000000004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2.3954240000000002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85.782221000000007</v>
      </c>
    </row>
    <row r="30" spans="1:114">
      <c r="A30" t="s">
        <v>72</v>
      </c>
      <c r="B30">
        <v>0</v>
      </c>
      <c r="C30">
        <v>0</v>
      </c>
      <c r="D30">
        <v>37.146223999999997</v>
      </c>
      <c r="E30">
        <v>0</v>
      </c>
      <c r="F30">
        <v>15.613652</v>
      </c>
      <c r="G30">
        <v>22.628482000000002</v>
      </c>
      <c r="H30">
        <v>0</v>
      </c>
      <c r="I30">
        <v>91.462400000000002</v>
      </c>
      <c r="J30">
        <v>2.2865600000000001</v>
      </c>
      <c r="K30">
        <v>343.89265999999998</v>
      </c>
      <c r="L30">
        <v>437.61432400000001</v>
      </c>
      <c r="M30">
        <v>92.912925000000001</v>
      </c>
      <c r="N30">
        <v>119.136178</v>
      </c>
      <c r="O30">
        <v>62.394581000000002</v>
      </c>
      <c r="P30">
        <v>101.078271</v>
      </c>
      <c r="Q30">
        <v>21.555413000000001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14.253199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17.070824000000002</v>
      </c>
      <c r="AG30">
        <v>43.044772000000002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0.92055900000000002</v>
      </c>
      <c r="AO30">
        <v>0</v>
      </c>
      <c r="AP30">
        <v>0</v>
      </c>
      <c r="AQ30">
        <v>42.181699999999999</v>
      </c>
      <c r="AR30">
        <v>46.368000000000002</v>
      </c>
      <c r="AS30">
        <v>32.688360000000003</v>
      </c>
      <c r="AT30">
        <v>11.2476</v>
      </c>
      <c r="AU30">
        <v>0</v>
      </c>
      <c r="AV30">
        <v>8.7660699999999991</v>
      </c>
      <c r="AW30">
        <v>0</v>
      </c>
      <c r="AX30">
        <v>0</v>
      </c>
      <c r="AY30">
        <v>0</v>
      </c>
      <c r="AZ30">
        <f t="shared" si="0"/>
        <v>85.896856000000028</v>
      </c>
      <c r="BA30">
        <f t="shared" si="1"/>
        <v>2572.9360650000012</v>
      </c>
      <c r="BD30">
        <v>2.0896979999999998</v>
      </c>
      <c r="BE30">
        <v>0</v>
      </c>
      <c r="BF30">
        <v>2.4339E-2</v>
      </c>
      <c r="BG30">
        <v>0</v>
      </c>
      <c r="BH30">
        <v>0</v>
      </c>
      <c r="BI30">
        <v>0.84400399999999998</v>
      </c>
      <c r="BJ30">
        <v>0</v>
      </c>
      <c r="BK30">
        <v>1.6299999999999999E-2</v>
      </c>
      <c r="BL30">
        <v>0</v>
      </c>
      <c r="BM30">
        <v>0</v>
      </c>
      <c r="BN30">
        <v>0</v>
      </c>
      <c r="BO30">
        <v>2</v>
      </c>
      <c r="BP30">
        <v>1.83</v>
      </c>
      <c r="BQ30">
        <v>3.542468</v>
      </c>
      <c r="BR30">
        <v>0.49598399999999998</v>
      </c>
      <c r="BS30">
        <v>1.64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0.94</v>
      </c>
      <c r="CC30">
        <v>0.88</v>
      </c>
      <c r="CD30">
        <v>1.33</v>
      </c>
      <c r="CE30">
        <v>0</v>
      </c>
      <c r="CF30">
        <v>0.18</v>
      </c>
      <c r="CG30">
        <v>3.78</v>
      </c>
      <c r="CH30">
        <v>0.95938299999999999</v>
      </c>
      <c r="CI30">
        <v>7.63</v>
      </c>
      <c r="CJ30">
        <v>1.95</v>
      </c>
      <c r="CK30">
        <v>1.84</v>
      </c>
      <c r="CL30">
        <v>4.7232900000000004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2.3954240000000002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85.896856000000028</v>
      </c>
    </row>
    <row r="31" spans="1:114">
      <c r="A31" t="s">
        <v>73</v>
      </c>
      <c r="B31">
        <v>0</v>
      </c>
      <c r="C31">
        <v>0</v>
      </c>
      <c r="D31">
        <v>37.146223999999997</v>
      </c>
      <c r="E31">
        <v>0</v>
      </c>
      <c r="F31">
        <v>15.613652</v>
      </c>
      <c r="G31">
        <v>22.628482000000002</v>
      </c>
      <c r="H31">
        <v>0</v>
      </c>
      <c r="I31">
        <v>91.462400000000002</v>
      </c>
      <c r="J31">
        <v>2.2865600000000001</v>
      </c>
      <c r="K31">
        <v>343.89265999999998</v>
      </c>
      <c r="L31">
        <v>437.61432400000001</v>
      </c>
      <c r="M31">
        <v>92.912925000000001</v>
      </c>
      <c r="N31">
        <v>119.136178</v>
      </c>
      <c r="O31">
        <v>62.394581000000002</v>
      </c>
      <c r="P31">
        <v>101.078271</v>
      </c>
      <c r="Q31">
        <v>21.555413000000001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14.253199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17.070824000000002</v>
      </c>
      <c r="AG31">
        <v>43.044772000000002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0.92055900000000002</v>
      </c>
      <c r="AO31">
        <v>0</v>
      </c>
      <c r="AP31">
        <v>0</v>
      </c>
      <c r="AQ31">
        <v>42.181699999999999</v>
      </c>
      <c r="AR31">
        <v>46.368000000000002</v>
      </c>
      <c r="AS31">
        <v>32.688360000000003</v>
      </c>
      <c r="AT31">
        <v>11.2476</v>
      </c>
      <c r="AU31">
        <v>0</v>
      </c>
      <c r="AV31">
        <v>8.7660699999999991</v>
      </c>
      <c r="AW31">
        <v>0</v>
      </c>
      <c r="AX31">
        <v>0</v>
      </c>
      <c r="AY31">
        <v>0</v>
      </c>
      <c r="AZ31">
        <f t="shared" si="0"/>
        <v>85.796745000000016</v>
      </c>
      <c r="BA31">
        <f t="shared" si="1"/>
        <v>2572.8359540000015</v>
      </c>
      <c r="BD31">
        <v>2.0896979999999998</v>
      </c>
      <c r="BE31">
        <v>0</v>
      </c>
      <c r="BF31">
        <v>2.4228E-2</v>
      </c>
      <c r="BG31">
        <v>0</v>
      </c>
      <c r="BH31">
        <v>0</v>
      </c>
      <c r="BI31">
        <v>0.84400399999999998</v>
      </c>
      <c r="BJ31">
        <v>0</v>
      </c>
      <c r="BK31">
        <v>1.6299999999999999E-2</v>
      </c>
      <c r="BL31">
        <v>0</v>
      </c>
      <c r="BM31">
        <v>0</v>
      </c>
      <c r="BN31">
        <v>0</v>
      </c>
      <c r="BO31">
        <v>2</v>
      </c>
      <c r="BP31">
        <v>1.88</v>
      </c>
      <c r="BQ31">
        <v>3.542468</v>
      </c>
      <c r="BR31">
        <v>0.49598399999999998</v>
      </c>
      <c r="BS31">
        <v>1.64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0.94</v>
      </c>
      <c r="CC31">
        <v>0.86</v>
      </c>
      <c r="CD31">
        <v>1.3</v>
      </c>
      <c r="CE31">
        <v>0</v>
      </c>
      <c r="CF31">
        <v>0.18</v>
      </c>
      <c r="CG31">
        <v>3.78</v>
      </c>
      <c r="CH31">
        <v>0.95938299999999999</v>
      </c>
      <c r="CI31">
        <v>7.53</v>
      </c>
      <c r="CJ31">
        <v>1.95</v>
      </c>
      <c r="CK31">
        <v>1.84</v>
      </c>
      <c r="CL31">
        <v>4.7232900000000004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2.3954240000000002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85.796745000000016</v>
      </c>
    </row>
    <row r="32" spans="1:114">
      <c r="A32" t="s">
        <v>74</v>
      </c>
      <c r="B32">
        <v>0</v>
      </c>
      <c r="C32">
        <v>0</v>
      </c>
      <c r="D32">
        <v>37.146223999999997</v>
      </c>
      <c r="E32">
        <v>0</v>
      </c>
      <c r="F32">
        <v>15.613652</v>
      </c>
      <c r="G32">
        <v>22.628482000000002</v>
      </c>
      <c r="H32">
        <v>0</v>
      </c>
      <c r="I32">
        <v>91.462400000000002</v>
      </c>
      <c r="J32">
        <v>2.2865600000000001</v>
      </c>
      <c r="K32">
        <v>343.89265999999998</v>
      </c>
      <c r="L32">
        <v>437.61432400000001</v>
      </c>
      <c r="M32">
        <v>92.912925000000001</v>
      </c>
      <c r="N32">
        <v>119.136178</v>
      </c>
      <c r="O32">
        <v>62.394581000000002</v>
      </c>
      <c r="P32">
        <v>101.078271</v>
      </c>
      <c r="Q32">
        <v>21.555413000000001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14.253199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17.070824000000002</v>
      </c>
      <c r="AG32">
        <v>43.044772000000002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0.92055900000000002</v>
      </c>
      <c r="AO32">
        <v>0</v>
      </c>
      <c r="AP32">
        <v>0</v>
      </c>
      <c r="AQ32">
        <v>42.181699999999999</v>
      </c>
      <c r="AR32">
        <v>46.368000000000002</v>
      </c>
      <c r="AS32">
        <v>32.688360000000003</v>
      </c>
      <c r="AT32">
        <v>11.2476</v>
      </c>
      <c r="AU32">
        <v>0</v>
      </c>
      <c r="AV32">
        <v>8.7660699999999991</v>
      </c>
      <c r="AW32">
        <v>0</v>
      </c>
      <c r="AX32">
        <v>0</v>
      </c>
      <c r="AY32">
        <v>0</v>
      </c>
      <c r="AZ32">
        <f t="shared" si="0"/>
        <v>85.796745000000016</v>
      </c>
      <c r="BA32">
        <f t="shared" si="1"/>
        <v>2572.8359540000015</v>
      </c>
      <c r="BD32">
        <v>2.0896979999999998</v>
      </c>
      <c r="BE32">
        <v>0</v>
      </c>
      <c r="BF32">
        <v>2.4228E-2</v>
      </c>
      <c r="BG32">
        <v>0</v>
      </c>
      <c r="BH32">
        <v>0</v>
      </c>
      <c r="BI32">
        <v>0.84400399999999998</v>
      </c>
      <c r="BJ32">
        <v>0</v>
      </c>
      <c r="BK32">
        <v>1.6299999999999999E-2</v>
      </c>
      <c r="BL32">
        <v>0</v>
      </c>
      <c r="BM32">
        <v>0</v>
      </c>
      <c r="BN32">
        <v>0</v>
      </c>
      <c r="BO32">
        <v>2</v>
      </c>
      <c r="BP32">
        <v>1.88</v>
      </c>
      <c r="BQ32">
        <v>3.542468</v>
      </c>
      <c r="BR32">
        <v>0.49598399999999998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0.94</v>
      </c>
      <c r="CC32">
        <v>0.86</v>
      </c>
      <c r="CD32">
        <v>1.3</v>
      </c>
      <c r="CE32">
        <v>0</v>
      </c>
      <c r="CF32">
        <v>0.18</v>
      </c>
      <c r="CG32">
        <v>3.78</v>
      </c>
      <c r="CH32">
        <v>0.95938299999999999</v>
      </c>
      <c r="CI32">
        <v>7.53</v>
      </c>
      <c r="CJ32">
        <v>1.95</v>
      </c>
      <c r="CK32">
        <v>1.84</v>
      </c>
      <c r="CL32">
        <v>4.7232900000000004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2.3954240000000002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85.796745000000016</v>
      </c>
    </row>
    <row r="33" spans="1:114">
      <c r="A33" t="s">
        <v>75</v>
      </c>
      <c r="B33">
        <v>0</v>
      </c>
      <c r="C33">
        <v>0</v>
      </c>
      <c r="D33">
        <v>37.146223999999997</v>
      </c>
      <c r="E33">
        <v>0</v>
      </c>
      <c r="F33">
        <v>15.613652</v>
      </c>
      <c r="G33">
        <v>22.628482000000002</v>
      </c>
      <c r="H33">
        <v>0</v>
      </c>
      <c r="I33">
        <v>91.462400000000002</v>
      </c>
      <c r="J33">
        <v>2.2865600000000001</v>
      </c>
      <c r="K33">
        <v>343.89265999999998</v>
      </c>
      <c r="L33">
        <v>437.61432400000001</v>
      </c>
      <c r="M33">
        <v>92.912925000000001</v>
      </c>
      <c r="N33">
        <v>119.136178</v>
      </c>
      <c r="O33">
        <v>62.394581000000002</v>
      </c>
      <c r="P33">
        <v>99.938289999999995</v>
      </c>
      <c r="Q33">
        <v>21.555413000000001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14.253199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17.070824000000002</v>
      </c>
      <c r="AG33">
        <v>43.044772000000002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0.92055900000000002</v>
      </c>
      <c r="AO33">
        <v>0</v>
      </c>
      <c r="AP33">
        <v>0</v>
      </c>
      <c r="AQ33">
        <v>42.181699999999999</v>
      </c>
      <c r="AR33">
        <v>46.368000000000002</v>
      </c>
      <c r="AS33">
        <v>31.897383000000001</v>
      </c>
      <c r="AT33">
        <v>11.2476</v>
      </c>
      <c r="AU33">
        <v>0</v>
      </c>
      <c r="AV33">
        <v>8.7660699999999991</v>
      </c>
      <c r="AW33">
        <v>0</v>
      </c>
      <c r="AX33">
        <v>0</v>
      </c>
      <c r="AY33">
        <v>0</v>
      </c>
      <c r="AZ33">
        <f t="shared" si="0"/>
        <v>85.378070000000008</v>
      </c>
      <c r="BA33">
        <f t="shared" si="1"/>
        <v>2570.4863210000017</v>
      </c>
      <c r="BD33">
        <v>2.0896979999999998</v>
      </c>
      <c r="BE33">
        <v>0</v>
      </c>
      <c r="BF33">
        <v>2.4228E-2</v>
      </c>
      <c r="BG33">
        <v>0</v>
      </c>
      <c r="BH33">
        <v>0</v>
      </c>
      <c r="BI33">
        <v>0.84400399999999998</v>
      </c>
      <c r="BJ33">
        <v>0</v>
      </c>
      <c r="BK33">
        <v>1.6299999999999999E-2</v>
      </c>
      <c r="BL33">
        <v>0</v>
      </c>
      <c r="BM33">
        <v>0</v>
      </c>
      <c r="BN33">
        <v>0</v>
      </c>
      <c r="BO33">
        <v>2</v>
      </c>
      <c r="BP33">
        <v>1.88</v>
      </c>
      <c r="BQ33">
        <v>3.542468</v>
      </c>
      <c r="BR33">
        <v>0.49598399999999998</v>
      </c>
      <c r="BS33">
        <v>1.64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0.94</v>
      </c>
      <c r="CC33">
        <v>0.86</v>
      </c>
      <c r="CD33">
        <v>1.3</v>
      </c>
      <c r="CE33">
        <v>0</v>
      </c>
      <c r="CF33">
        <v>0.18</v>
      </c>
      <c r="CG33">
        <v>3.78</v>
      </c>
      <c r="CH33">
        <v>0.95938299999999999</v>
      </c>
      <c r="CI33">
        <v>7.53</v>
      </c>
      <c r="CJ33">
        <v>1.95</v>
      </c>
      <c r="CK33">
        <v>1.84</v>
      </c>
      <c r="CL33">
        <v>4.7232900000000004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2.3954240000000002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85.378070000000008</v>
      </c>
    </row>
    <row r="34" spans="1:114">
      <c r="A34" t="s">
        <v>76</v>
      </c>
      <c r="B34">
        <v>0</v>
      </c>
      <c r="C34">
        <v>0</v>
      </c>
      <c r="D34">
        <v>37.146223999999997</v>
      </c>
      <c r="E34">
        <v>0</v>
      </c>
      <c r="F34">
        <v>15.613652</v>
      </c>
      <c r="G34">
        <v>22.628482000000002</v>
      </c>
      <c r="H34">
        <v>0</v>
      </c>
      <c r="I34">
        <v>91.462400000000002</v>
      </c>
      <c r="J34">
        <v>2.2865600000000001</v>
      </c>
      <c r="K34">
        <v>343.89265999999998</v>
      </c>
      <c r="L34">
        <v>437.61432400000001</v>
      </c>
      <c r="M34">
        <v>92.912925000000001</v>
      </c>
      <c r="N34">
        <v>119.136178</v>
      </c>
      <c r="O34">
        <v>62.394581000000002</v>
      </c>
      <c r="P34">
        <v>99.938289999999995</v>
      </c>
      <c r="Q34">
        <v>21.555413000000001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14.253199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17.070824000000002</v>
      </c>
      <c r="AG34">
        <v>43.044772000000002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0.92055900000000002</v>
      </c>
      <c r="AO34">
        <v>0</v>
      </c>
      <c r="AP34">
        <v>0</v>
      </c>
      <c r="AQ34">
        <v>42.181699999999999</v>
      </c>
      <c r="AR34">
        <v>46.368000000000002</v>
      </c>
      <c r="AS34">
        <v>31.897383000000001</v>
      </c>
      <c r="AT34">
        <v>11.2476</v>
      </c>
      <c r="AU34">
        <v>0</v>
      </c>
      <c r="AV34">
        <v>8.7660699999999991</v>
      </c>
      <c r="AW34">
        <v>0</v>
      </c>
      <c r="AX34">
        <v>0</v>
      </c>
      <c r="AY34">
        <v>0</v>
      </c>
      <c r="AZ34">
        <f t="shared" si="0"/>
        <v>85.378070000000008</v>
      </c>
      <c r="BA34">
        <f t="shared" si="1"/>
        <v>2557.2999500000014</v>
      </c>
      <c r="BD34">
        <v>2.0896979999999998</v>
      </c>
      <c r="BE34">
        <v>0</v>
      </c>
      <c r="BF34">
        <v>2.4228E-2</v>
      </c>
      <c r="BG34">
        <v>0</v>
      </c>
      <c r="BH34">
        <v>0</v>
      </c>
      <c r="BI34">
        <v>0.84400399999999998</v>
      </c>
      <c r="BJ34">
        <v>0</v>
      </c>
      <c r="BK34">
        <v>1.6299999999999999E-2</v>
      </c>
      <c r="BL34">
        <v>0</v>
      </c>
      <c r="BM34">
        <v>0</v>
      </c>
      <c r="BN34">
        <v>0</v>
      </c>
      <c r="BO34">
        <v>2</v>
      </c>
      <c r="BP34">
        <v>1.88</v>
      </c>
      <c r="BQ34">
        <v>3.542468</v>
      </c>
      <c r="BR34">
        <v>0.49598399999999998</v>
      </c>
      <c r="BS34">
        <v>1.64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0.94</v>
      </c>
      <c r="CC34">
        <v>0.86</v>
      </c>
      <c r="CD34">
        <v>1.3</v>
      </c>
      <c r="CE34">
        <v>0</v>
      </c>
      <c r="CF34">
        <v>0.18</v>
      </c>
      <c r="CG34">
        <v>3.78</v>
      </c>
      <c r="CH34">
        <v>0.95938299999999999</v>
      </c>
      <c r="CI34">
        <v>7.53</v>
      </c>
      <c r="CJ34">
        <v>1.95</v>
      </c>
      <c r="CK34">
        <v>1.84</v>
      </c>
      <c r="CL34">
        <v>4.7232900000000004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2.3954240000000002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85.378070000000008</v>
      </c>
    </row>
    <row r="35" spans="1:114">
      <c r="A35" t="s">
        <v>77</v>
      </c>
      <c r="B35">
        <v>0</v>
      </c>
      <c r="C35">
        <v>0</v>
      </c>
      <c r="D35">
        <v>37.146223999999997</v>
      </c>
      <c r="E35">
        <v>0</v>
      </c>
      <c r="F35">
        <v>15.613652</v>
      </c>
      <c r="G35">
        <v>22.628482000000002</v>
      </c>
      <c r="H35">
        <v>0</v>
      </c>
      <c r="I35">
        <v>91.462400000000002</v>
      </c>
      <c r="J35">
        <v>2.2865600000000001</v>
      </c>
      <c r="K35">
        <v>343.89265999999998</v>
      </c>
      <c r="L35">
        <v>437.61432400000001</v>
      </c>
      <c r="M35">
        <v>92.912925000000001</v>
      </c>
      <c r="N35">
        <v>119.136178</v>
      </c>
      <c r="O35">
        <v>62.394581000000002</v>
      </c>
      <c r="P35">
        <v>99.938289999999995</v>
      </c>
      <c r="Q35">
        <v>21.555413000000001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14.253199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17.070824000000002</v>
      </c>
      <c r="AG35">
        <v>43.044772000000002</v>
      </c>
      <c r="AH35">
        <v>120.68565700000001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0.92055900000000002</v>
      </c>
      <c r="AO35">
        <v>0</v>
      </c>
      <c r="AP35">
        <v>0</v>
      </c>
      <c r="AQ35">
        <v>42.181699999999999</v>
      </c>
      <c r="AR35">
        <v>46.368000000000002</v>
      </c>
      <c r="AS35">
        <v>31.897383000000001</v>
      </c>
      <c r="AT35">
        <v>11.2476</v>
      </c>
      <c r="AU35">
        <v>0</v>
      </c>
      <c r="AV35">
        <v>8.7660699999999991</v>
      </c>
      <c r="AW35">
        <v>0</v>
      </c>
      <c r="AX35">
        <v>0</v>
      </c>
      <c r="AY35">
        <v>0</v>
      </c>
      <c r="AZ35">
        <f t="shared" si="0"/>
        <v>85.658070000000009</v>
      </c>
      <c r="BA35">
        <f t="shared" si="1"/>
        <v>2544.1942420000009</v>
      </c>
      <c r="BD35">
        <v>2.0896979999999998</v>
      </c>
      <c r="BE35">
        <v>0</v>
      </c>
      <c r="BF35">
        <v>2.4228E-2</v>
      </c>
      <c r="BG35">
        <v>0</v>
      </c>
      <c r="BH35">
        <v>0</v>
      </c>
      <c r="BI35">
        <v>0.84400399999999998</v>
      </c>
      <c r="BJ35">
        <v>0</v>
      </c>
      <c r="BK35">
        <v>1.6299999999999999E-2</v>
      </c>
      <c r="BL35">
        <v>0</v>
      </c>
      <c r="BM35">
        <v>0</v>
      </c>
      <c r="BN35">
        <v>0</v>
      </c>
      <c r="BO35">
        <v>2</v>
      </c>
      <c r="BP35">
        <v>1.88</v>
      </c>
      <c r="BQ35">
        <v>3.542468</v>
      </c>
      <c r="BR35">
        <v>0.49598399999999998</v>
      </c>
      <c r="BS35">
        <v>1.64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0.94</v>
      </c>
      <c r="CC35">
        <v>0.86</v>
      </c>
      <c r="CD35">
        <v>1.3</v>
      </c>
      <c r="CE35">
        <v>0</v>
      </c>
      <c r="CF35">
        <v>0.18</v>
      </c>
      <c r="CG35">
        <v>3.78</v>
      </c>
      <c r="CH35">
        <v>0.95938299999999999</v>
      </c>
      <c r="CI35">
        <v>7.81</v>
      </c>
      <c r="CJ35">
        <v>1.95</v>
      </c>
      <c r="CK35">
        <v>1.84</v>
      </c>
      <c r="CL35">
        <v>4.7232900000000004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3.57</v>
      </c>
      <c r="CS35">
        <v>2.3954240000000002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85.658070000000009</v>
      </c>
    </row>
    <row r="36" spans="1:114">
      <c r="A36" t="s">
        <v>78</v>
      </c>
      <c r="B36">
        <v>0</v>
      </c>
      <c r="C36">
        <v>0</v>
      </c>
      <c r="D36">
        <v>37.146223999999997</v>
      </c>
      <c r="E36">
        <v>0</v>
      </c>
      <c r="F36">
        <v>15.613652</v>
      </c>
      <c r="G36">
        <v>22.628482000000002</v>
      </c>
      <c r="H36">
        <v>0</v>
      </c>
      <c r="I36">
        <v>91.462400000000002</v>
      </c>
      <c r="J36">
        <v>2.2865600000000001</v>
      </c>
      <c r="K36">
        <v>343.89265999999998</v>
      </c>
      <c r="L36">
        <v>437.61432400000001</v>
      </c>
      <c r="M36">
        <v>92.912925000000001</v>
      </c>
      <c r="N36">
        <v>119.136178</v>
      </c>
      <c r="O36">
        <v>62.394581000000002</v>
      </c>
      <c r="P36">
        <v>99.938289999999995</v>
      </c>
      <c r="Q36">
        <v>21.555413000000001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14.253199</v>
      </c>
      <c r="W36">
        <v>34.799309999999998</v>
      </c>
      <c r="X36">
        <v>147.515625</v>
      </c>
      <c r="Y36">
        <v>0</v>
      </c>
      <c r="Z36">
        <v>6.5537999999999998</v>
      </c>
      <c r="AA36">
        <v>17.774999999999999</v>
      </c>
      <c r="AB36">
        <v>27.422225999999998</v>
      </c>
      <c r="AC36">
        <v>20.069148999999999</v>
      </c>
      <c r="AD36">
        <v>9.4297959999999996</v>
      </c>
      <c r="AE36">
        <v>0</v>
      </c>
      <c r="AF36">
        <v>8.3321880000000004</v>
      </c>
      <c r="AG36">
        <v>43.044772000000002</v>
      </c>
      <c r="AH36">
        <v>96.548525999999995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0.92055900000000002</v>
      </c>
      <c r="AO36">
        <v>0</v>
      </c>
      <c r="AP36">
        <v>0</v>
      </c>
      <c r="AQ36">
        <v>42.181699999999999</v>
      </c>
      <c r="AR36">
        <v>46.368000000000002</v>
      </c>
      <c r="AS36">
        <v>31.897383000000001</v>
      </c>
      <c r="AT36">
        <v>11.2476</v>
      </c>
      <c r="AU36">
        <v>0</v>
      </c>
      <c r="AV36">
        <v>8.7660699999999991</v>
      </c>
      <c r="AW36">
        <v>0</v>
      </c>
      <c r="AX36">
        <v>0</v>
      </c>
      <c r="AY36">
        <v>0</v>
      </c>
      <c r="AZ36">
        <f t="shared" si="0"/>
        <v>84.56522600000001</v>
      </c>
      <c r="BA36">
        <f t="shared" si="1"/>
        <v>2460.1719660000008</v>
      </c>
      <c r="BD36">
        <v>2.0896979999999998</v>
      </c>
      <c r="BE36">
        <v>0</v>
      </c>
      <c r="BF36">
        <v>2.4228E-2</v>
      </c>
      <c r="BG36">
        <v>0</v>
      </c>
      <c r="BH36">
        <v>0</v>
      </c>
      <c r="BI36">
        <v>0.84400399999999998</v>
      </c>
      <c r="BJ36">
        <v>0</v>
      </c>
      <c r="BK36">
        <v>1.6299999999999999E-2</v>
      </c>
      <c r="BL36">
        <v>0</v>
      </c>
      <c r="BM36">
        <v>0</v>
      </c>
      <c r="BN36">
        <v>0</v>
      </c>
      <c r="BO36">
        <v>2</v>
      </c>
      <c r="BP36">
        <v>1.88</v>
      </c>
      <c r="BQ36">
        <v>3.542468</v>
      </c>
      <c r="BR36">
        <v>1.3691E-2</v>
      </c>
      <c r="BS36">
        <v>1.64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0.94</v>
      </c>
      <c r="CC36">
        <v>0.86</v>
      </c>
      <c r="CD36">
        <v>1.3</v>
      </c>
      <c r="CE36">
        <v>0</v>
      </c>
      <c r="CF36">
        <v>0.18</v>
      </c>
      <c r="CG36">
        <v>3.78</v>
      </c>
      <c r="CH36">
        <v>0.76750700000000005</v>
      </c>
      <c r="CI36">
        <v>7.81</v>
      </c>
      <c r="CJ36">
        <v>1.95</v>
      </c>
      <c r="CK36">
        <v>1.84</v>
      </c>
      <c r="CL36">
        <v>4.7232900000000004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3.57</v>
      </c>
      <c r="CS36">
        <v>2.3954240000000002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84.56522600000001</v>
      </c>
    </row>
    <row r="37" spans="1:114">
      <c r="A37" t="s">
        <v>79</v>
      </c>
      <c r="B37">
        <v>0</v>
      </c>
      <c r="C37">
        <v>0</v>
      </c>
      <c r="D37">
        <v>37.146223999999997</v>
      </c>
      <c r="E37">
        <v>0</v>
      </c>
      <c r="F37">
        <v>15.613652</v>
      </c>
      <c r="G37">
        <v>22.628482000000002</v>
      </c>
      <c r="H37">
        <v>0</v>
      </c>
      <c r="I37">
        <v>91.462400000000002</v>
      </c>
      <c r="J37">
        <v>2.2865600000000001</v>
      </c>
      <c r="K37">
        <v>343.89265999999998</v>
      </c>
      <c r="L37">
        <v>437.61432400000001</v>
      </c>
      <c r="M37">
        <v>92.912925000000001</v>
      </c>
      <c r="N37">
        <v>119.136178</v>
      </c>
      <c r="O37">
        <v>62.394581000000002</v>
      </c>
      <c r="P37">
        <v>99.938289999999995</v>
      </c>
      <c r="Q37">
        <v>21.555413000000001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34.799309999999998</v>
      </c>
      <c r="X37">
        <v>147.515625</v>
      </c>
      <c r="Y37">
        <v>0</v>
      </c>
      <c r="Z37">
        <v>6.5537999999999998</v>
      </c>
      <c r="AA37">
        <v>13.983000000000001</v>
      </c>
      <c r="AB37">
        <v>27.422225999999998</v>
      </c>
      <c r="AC37">
        <v>20.062553999999999</v>
      </c>
      <c r="AD37">
        <v>0</v>
      </c>
      <c r="AE37">
        <v>0</v>
      </c>
      <c r="AF37">
        <v>8.3321880000000004</v>
      </c>
      <c r="AG37">
        <v>43.044772000000002</v>
      </c>
      <c r="AH37">
        <v>72.411394000000001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0.92055900000000002</v>
      </c>
      <c r="AO37">
        <v>0</v>
      </c>
      <c r="AP37">
        <v>0</v>
      </c>
      <c r="AQ37">
        <v>42.181699999999999</v>
      </c>
      <c r="AR37">
        <v>46.368000000000002</v>
      </c>
      <c r="AS37">
        <v>31.897383000000001</v>
      </c>
      <c r="AT37">
        <v>11.2476</v>
      </c>
      <c r="AU37">
        <v>0</v>
      </c>
      <c r="AV37">
        <v>8.7660699999999991</v>
      </c>
      <c r="AW37">
        <v>0</v>
      </c>
      <c r="AX37">
        <v>0</v>
      </c>
      <c r="AY37">
        <v>0</v>
      </c>
      <c r="AZ37">
        <f t="shared" si="0"/>
        <v>84.369584000000003</v>
      </c>
      <c r="BA37">
        <f t="shared" si="1"/>
        <v>2422.6108010000012</v>
      </c>
      <c r="BD37">
        <v>2.0896979999999998</v>
      </c>
      <c r="BE37">
        <v>0</v>
      </c>
      <c r="BF37">
        <v>2.4153999999999998E-2</v>
      </c>
      <c r="BG37">
        <v>0</v>
      </c>
      <c r="BH37">
        <v>0</v>
      </c>
      <c r="BI37">
        <v>0.84400399999999998</v>
      </c>
      <c r="BJ37">
        <v>0</v>
      </c>
      <c r="BK37">
        <v>1.6299999999999999E-2</v>
      </c>
      <c r="BL37">
        <v>0</v>
      </c>
      <c r="BM37">
        <v>0</v>
      </c>
      <c r="BN37">
        <v>0</v>
      </c>
      <c r="BO37">
        <v>2</v>
      </c>
      <c r="BP37">
        <v>1.88</v>
      </c>
      <c r="BQ37">
        <v>3.542468</v>
      </c>
      <c r="BR37">
        <v>0</v>
      </c>
      <c r="BS37">
        <v>1.64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0.94</v>
      </c>
      <c r="CC37">
        <v>0.86</v>
      </c>
      <c r="CD37">
        <v>1.3</v>
      </c>
      <c r="CE37">
        <v>0</v>
      </c>
      <c r="CF37">
        <v>0.19</v>
      </c>
      <c r="CG37">
        <v>3.78</v>
      </c>
      <c r="CH37">
        <v>0.57562999999999998</v>
      </c>
      <c r="CI37">
        <v>7.81</v>
      </c>
      <c r="CJ37">
        <v>1.95</v>
      </c>
      <c r="CK37">
        <v>1.84</v>
      </c>
      <c r="CL37">
        <v>4.7232900000000004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3.57</v>
      </c>
      <c r="CS37">
        <v>2.3954240000000002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84.369584000000003</v>
      </c>
    </row>
    <row r="38" spans="1:114">
      <c r="A38" t="s">
        <v>80</v>
      </c>
      <c r="B38">
        <v>0</v>
      </c>
      <c r="C38">
        <v>0</v>
      </c>
      <c r="D38">
        <v>37.146223999999997</v>
      </c>
      <c r="E38">
        <v>0</v>
      </c>
      <c r="F38">
        <v>15.613652</v>
      </c>
      <c r="G38">
        <v>22.628482000000002</v>
      </c>
      <c r="H38">
        <v>0</v>
      </c>
      <c r="I38">
        <v>91.462400000000002</v>
      </c>
      <c r="J38">
        <v>2.2865600000000001</v>
      </c>
      <c r="K38">
        <v>343.89265999999998</v>
      </c>
      <c r="L38">
        <v>437.61432400000001</v>
      </c>
      <c r="M38">
        <v>92.912925000000001</v>
      </c>
      <c r="N38">
        <v>119.136178</v>
      </c>
      <c r="O38">
        <v>62.394581000000002</v>
      </c>
      <c r="P38">
        <v>99.938289999999995</v>
      </c>
      <c r="Q38">
        <v>21.555413000000001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34.799309999999998</v>
      </c>
      <c r="X38">
        <v>147.515625</v>
      </c>
      <c r="Y38">
        <v>0</v>
      </c>
      <c r="Z38">
        <v>6.5537999999999998</v>
      </c>
      <c r="AA38">
        <v>9.9540000000000006</v>
      </c>
      <c r="AB38">
        <v>13.600092</v>
      </c>
      <c r="AC38">
        <v>10.024682</v>
      </c>
      <c r="AD38">
        <v>0</v>
      </c>
      <c r="AE38">
        <v>0</v>
      </c>
      <c r="AF38">
        <v>8.3321880000000004</v>
      </c>
      <c r="AG38">
        <v>43.044772000000002</v>
      </c>
      <c r="AH38">
        <v>39.088472000000003</v>
      </c>
      <c r="AI38">
        <v>0</v>
      </c>
      <c r="AJ38">
        <v>0</v>
      </c>
      <c r="AK38">
        <v>26.555779999999999</v>
      </c>
      <c r="AL38">
        <v>0</v>
      </c>
      <c r="AM38">
        <v>16.345120999999999</v>
      </c>
      <c r="AN38">
        <v>0.92055900000000002</v>
      </c>
      <c r="AO38">
        <v>0</v>
      </c>
      <c r="AP38">
        <v>0</v>
      </c>
      <c r="AQ38">
        <v>42.181699999999999</v>
      </c>
      <c r="AR38">
        <v>46.368000000000002</v>
      </c>
      <c r="AS38">
        <v>31.897383000000001</v>
      </c>
      <c r="AT38">
        <v>11.2476</v>
      </c>
      <c r="AU38">
        <v>0</v>
      </c>
      <c r="AV38">
        <v>8.7660699999999991</v>
      </c>
      <c r="AW38">
        <v>0</v>
      </c>
      <c r="AX38">
        <v>0</v>
      </c>
      <c r="AY38">
        <v>0</v>
      </c>
      <c r="AZ38">
        <f t="shared" si="0"/>
        <v>83.686730999999995</v>
      </c>
      <c r="BA38">
        <f t="shared" si="1"/>
        <v>2360.7160200000003</v>
      </c>
      <c r="BD38">
        <v>2.0896979999999998</v>
      </c>
      <c r="BE38">
        <v>0</v>
      </c>
      <c r="BF38">
        <v>2.4153999999999998E-2</v>
      </c>
      <c r="BG38">
        <v>0</v>
      </c>
      <c r="BH38">
        <v>0</v>
      </c>
      <c r="BI38">
        <v>0.84400399999999998</v>
      </c>
      <c r="BJ38">
        <v>0</v>
      </c>
      <c r="BK38">
        <v>1.6299999999999999E-2</v>
      </c>
      <c r="BL38">
        <v>0</v>
      </c>
      <c r="BM38">
        <v>0</v>
      </c>
      <c r="BN38">
        <v>0</v>
      </c>
      <c r="BO38">
        <v>2</v>
      </c>
      <c r="BP38">
        <v>1.88</v>
      </c>
      <c r="BQ38">
        <v>3.542468</v>
      </c>
      <c r="BR38">
        <v>0</v>
      </c>
      <c r="BS38">
        <v>1.64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0.94</v>
      </c>
      <c r="CC38">
        <v>0.86</v>
      </c>
      <c r="CD38">
        <v>1.3</v>
      </c>
      <c r="CE38">
        <v>0</v>
      </c>
      <c r="CF38">
        <v>0.19</v>
      </c>
      <c r="CG38">
        <v>3.78</v>
      </c>
      <c r="CH38">
        <v>0.31145200000000001</v>
      </c>
      <c r="CI38">
        <v>7.81</v>
      </c>
      <c r="CJ38">
        <v>1.95</v>
      </c>
      <c r="CK38">
        <v>1.84</v>
      </c>
      <c r="CL38">
        <v>4.7232900000000004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3.57</v>
      </c>
      <c r="CS38">
        <v>2.3954240000000002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83.686730999999995</v>
      </c>
    </row>
    <row r="39" spans="1:114">
      <c r="A39" t="s">
        <v>81</v>
      </c>
      <c r="B39">
        <v>0</v>
      </c>
      <c r="C39">
        <v>0</v>
      </c>
      <c r="D39">
        <v>37.146223999999997</v>
      </c>
      <c r="E39">
        <v>0</v>
      </c>
      <c r="F39">
        <v>15.613652</v>
      </c>
      <c r="G39">
        <v>22.628482000000002</v>
      </c>
      <c r="H39">
        <v>0</v>
      </c>
      <c r="I39">
        <v>90.319119999999998</v>
      </c>
      <c r="J39">
        <v>2.2865600000000001</v>
      </c>
      <c r="K39">
        <v>343.89265999999998</v>
      </c>
      <c r="L39">
        <v>437.61432400000001</v>
      </c>
      <c r="M39">
        <v>92.912925000000001</v>
      </c>
      <c r="N39">
        <v>119.136178</v>
      </c>
      <c r="O39">
        <v>62.394581000000002</v>
      </c>
      <c r="P39">
        <v>99.938289999999995</v>
      </c>
      <c r="Q39">
        <v>21.555413000000001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1.5828450000000001</v>
      </c>
      <c r="AD39">
        <v>0</v>
      </c>
      <c r="AE39">
        <v>0</v>
      </c>
      <c r="AF39">
        <v>8.3321880000000004</v>
      </c>
      <c r="AG39">
        <v>43.044772000000002</v>
      </c>
      <c r="AH39">
        <v>39.088472000000003</v>
      </c>
      <c r="AI39">
        <v>0</v>
      </c>
      <c r="AJ39">
        <v>0</v>
      </c>
      <c r="AK39">
        <v>26.555779999999999</v>
      </c>
      <c r="AL39">
        <v>0</v>
      </c>
      <c r="AM39">
        <v>16.345120999999999</v>
      </c>
      <c r="AN39">
        <v>0.92055900000000002</v>
      </c>
      <c r="AO39">
        <v>0</v>
      </c>
      <c r="AP39">
        <v>4.2272999999999996</v>
      </c>
      <c r="AQ39">
        <v>42.181699999999999</v>
      </c>
      <c r="AR39">
        <v>46.368000000000002</v>
      </c>
      <c r="AS39">
        <v>31.897383000000001</v>
      </c>
      <c r="AT39">
        <v>11.2476</v>
      </c>
      <c r="AU39">
        <v>0</v>
      </c>
      <c r="AV39">
        <v>8.7660699999999991</v>
      </c>
      <c r="AW39">
        <v>0</v>
      </c>
      <c r="AX39">
        <v>0</v>
      </c>
      <c r="AY39">
        <v>0</v>
      </c>
      <c r="AZ39">
        <f t="shared" si="0"/>
        <v>83.606218999999996</v>
      </c>
      <c r="BA39">
        <f t="shared" si="1"/>
        <v>2345.3236910000001</v>
      </c>
      <c r="BD39">
        <v>2.0896979999999998</v>
      </c>
      <c r="BE39">
        <v>0</v>
      </c>
      <c r="BF39">
        <v>2.4153999999999998E-2</v>
      </c>
      <c r="BG39">
        <v>0</v>
      </c>
      <c r="BH39">
        <v>0</v>
      </c>
      <c r="BI39">
        <v>0.84400399999999998</v>
      </c>
      <c r="BJ39">
        <v>0</v>
      </c>
      <c r="BK39">
        <v>1.6140000000000002E-2</v>
      </c>
      <c r="BL39">
        <v>0</v>
      </c>
      <c r="BM39">
        <v>0</v>
      </c>
      <c r="BN39">
        <v>0</v>
      </c>
      <c r="BO39">
        <v>2</v>
      </c>
      <c r="BP39">
        <v>1.88</v>
      </c>
      <c r="BQ39">
        <v>3.542468</v>
      </c>
      <c r="BR39">
        <v>0</v>
      </c>
      <c r="BS39">
        <v>1.64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0.94</v>
      </c>
      <c r="CC39">
        <v>0.86</v>
      </c>
      <c r="CD39">
        <v>1.3</v>
      </c>
      <c r="CE39">
        <v>0</v>
      </c>
      <c r="CF39">
        <v>0.19</v>
      </c>
      <c r="CG39">
        <v>3.78</v>
      </c>
      <c r="CH39">
        <v>0.31145200000000001</v>
      </c>
      <c r="CI39">
        <v>7.81</v>
      </c>
      <c r="CJ39">
        <v>1.95</v>
      </c>
      <c r="CK39">
        <v>1.84</v>
      </c>
      <c r="CL39">
        <v>4.7232900000000004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3.57</v>
      </c>
      <c r="CS39">
        <v>2.3954240000000002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83.606218999999996</v>
      </c>
    </row>
    <row r="40" spans="1:114">
      <c r="A40" t="s">
        <v>82</v>
      </c>
      <c r="B40">
        <v>0</v>
      </c>
      <c r="C40">
        <v>0</v>
      </c>
      <c r="D40">
        <v>37.146223999999997</v>
      </c>
      <c r="E40">
        <v>0</v>
      </c>
      <c r="F40">
        <v>15.613652</v>
      </c>
      <c r="G40">
        <v>22.628482000000002</v>
      </c>
      <c r="H40">
        <v>0</v>
      </c>
      <c r="I40">
        <v>90.319119999999998</v>
      </c>
      <c r="J40">
        <v>2.2865600000000001</v>
      </c>
      <c r="K40">
        <v>343.89265999999998</v>
      </c>
      <c r="L40">
        <v>437.61432400000001</v>
      </c>
      <c r="M40">
        <v>92.912925000000001</v>
      </c>
      <c r="N40">
        <v>119.136178</v>
      </c>
      <c r="O40">
        <v>62.394581000000002</v>
      </c>
      <c r="P40">
        <v>99.938289999999995</v>
      </c>
      <c r="Q40">
        <v>21.555413000000001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43.044772000000002</v>
      </c>
      <c r="AH40">
        <v>22.378150000000002</v>
      </c>
      <c r="AI40">
        <v>0</v>
      </c>
      <c r="AJ40">
        <v>0</v>
      </c>
      <c r="AK40">
        <v>26.555779999999999</v>
      </c>
      <c r="AL40">
        <v>0</v>
      </c>
      <c r="AM40">
        <v>13.924234</v>
      </c>
      <c r="AN40">
        <v>0.92055900000000002</v>
      </c>
      <c r="AO40">
        <v>0</v>
      </c>
      <c r="AP40">
        <v>4.2272999999999996</v>
      </c>
      <c r="AQ40">
        <v>42.181699999999999</v>
      </c>
      <c r="AR40">
        <v>46.368000000000002</v>
      </c>
      <c r="AS40">
        <v>31.897383000000001</v>
      </c>
      <c r="AT40">
        <v>11.2476</v>
      </c>
      <c r="AU40">
        <v>0</v>
      </c>
      <c r="AV40">
        <v>8.7660699999999991</v>
      </c>
      <c r="AW40">
        <v>0</v>
      </c>
      <c r="AX40">
        <v>0</v>
      </c>
      <c r="AY40">
        <v>0</v>
      </c>
      <c r="AZ40">
        <f t="shared" si="0"/>
        <v>83.134416999999999</v>
      </c>
      <c r="BA40">
        <f t="shared" si="1"/>
        <v>2324.1378350000009</v>
      </c>
      <c r="BD40">
        <v>2.0896979999999998</v>
      </c>
      <c r="BE40">
        <v>0</v>
      </c>
      <c r="BF40">
        <v>2.4153999999999998E-2</v>
      </c>
      <c r="BG40">
        <v>0</v>
      </c>
      <c r="BH40">
        <v>0</v>
      </c>
      <c r="BI40">
        <v>0.84400399999999998</v>
      </c>
      <c r="BJ40">
        <v>0</v>
      </c>
      <c r="BK40">
        <v>1.6140000000000002E-2</v>
      </c>
      <c r="BL40">
        <v>0</v>
      </c>
      <c r="BM40">
        <v>0</v>
      </c>
      <c r="BN40">
        <v>0</v>
      </c>
      <c r="BO40">
        <v>2</v>
      </c>
      <c r="BP40">
        <v>1.88</v>
      </c>
      <c r="BQ40">
        <v>3.542468</v>
      </c>
      <c r="BR40">
        <v>0</v>
      </c>
      <c r="BS40">
        <v>1.64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0.94</v>
      </c>
      <c r="CC40">
        <v>0.86</v>
      </c>
      <c r="CD40">
        <v>1.3</v>
      </c>
      <c r="CE40">
        <v>0</v>
      </c>
      <c r="CF40">
        <v>0.19</v>
      </c>
      <c r="CG40">
        <v>3.78</v>
      </c>
      <c r="CH40">
        <v>0.17797299999999999</v>
      </c>
      <c r="CI40">
        <v>7.81</v>
      </c>
      <c r="CJ40">
        <v>1.95</v>
      </c>
      <c r="CK40">
        <v>1.84</v>
      </c>
      <c r="CL40">
        <v>4.7232900000000004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3.57</v>
      </c>
      <c r="CS40">
        <v>2.3954240000000002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83.134416999999999</v>
      </c>
    </row>
    <row r="41" spans="1:114">
      <c r="A41" t="s">
        <v>83</v>
      </c>
      <c r="B41">
        <v>0</v>
      </c>
      <c r="C41">
        <v>0</v>
      </c>
      <c r="D41">
        <v>37.146223999999997</v>
      </c>
      <c r="E41">
        <v>0</v>
      </c>
      <c r="F41">
        <v>15.613652</v>
      </c>
      <c r="G41">
        <v>22.628482000000002</v>
      </c>
      <c r="H41">
        <v>0</v>
      </c>
      <c r="I41">
        <v>90.319119999999998</v>
      </c>
      <c r="J41">
        <v>2.2865600000000001</v>
      </c>
      <c r="K41">
        <v>343.89265999999998</v>
      </c>
      <c r="L41">
        <v>437.61432400000001</v>
      </c>
      <c r="M41">
        <v>92.912925000000001</v>
      </c>
      <c r="N41">
        <v>119.136178</v>
      </c>
      <c r="O41">
        <v>62.394581000000002</v>
      </c>
      <c r="P41">
        <v>99.938289999999995</v>
      </c>
      <c r="Q41">
        <v>21.555413000000001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43.044772000000002</v>
      </c>
      <c r="AH41">
        <v>19.544236000000001</v>
      </c>
      <c r="AI41">
        <v>0</v>
      </c>
      <c r="AJ41">
        <v>0</v>
      </c>
      <c r="AK41">
        <v>26.555779999999999</v>
      </c>
      <c r="AL41">
        <v>0</v>
      </c>
      <c r="AM41">
        <v>10.918805000000001</v>
      </c>
      <c r="AN41">
        <v>0.92055900000000002</v>
      </c>
      <c r="AO41">
        <v>0</v>
      </c>
      <c r="AP41">
        <v>4.2272999999999996</v>
      </c>
      <c r="AQ41">
        <v>42.181699999999999</v>
      </c>
      <c r="AR41">
        <v>46.368000000000002</v>
      </c>
      <c r="AS41">
        <v>31.897383000000001</v>
      </c>
      <c r="AT41">
        <v>11.2476</v>
      </c>
      <c r="AU41">
        <v>0</v>
      </c>
      <c r="AV41">
        <v>8.7660699999999991</v>
      </c>
      <c r="AW41">
        <v>0</v>
      </c>
      <c r="AX41">
        <v>0</v>
      </c>
      <c r="AY41">
        <v>0</v>
      </c>
      <c r="AZ41">
        <f t="shared" si="0"/>
        <v>83.162021999999993</v>
      </c>
      <c r="BA41">
        <f t="shared" si="1"/>
        <v>2318.3260970000006</v>
      </c>
      <c r="BD41">
        <v>2.0896979999999998</v>
      </c>
      <c r="BE41">
        <v>0</v>
      </c>
      <c r="BF41">
        <v>2.4006E-2</v>
      </c>
      <c r="BG41">
        <v>0</v>
      </c>
      <c r="BH41">
        <v>0</v>
      </c>
      <c r="BI41">
        <v>0.84400399999999998</v>
      </c>
      <c r="BJ41">
        <v>0</v>
      </c>
      <c r="BK41">
        <v>1.6140000000000002E-2</v>
      </c>
      <c r="BL41">
        <v>0</v>
      </c>
      <c r="BM41">
        <v>0</v>
      </c>
      <c r="BN41">
        <v>0</v>
      </c>
      <c r="BO41">
        <v>2</v>
      </c>
      <c r="BP41">
        <v>1.93</v>
      </c>
      <c r="BQ41">
        <v>3.542468</v>
      </c>
      <c r="BR41">
        <v>0</v>
      </c>
      <c r="BS41">
        <v>1.64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0.94</v>
      </c>
      <c r="CC41">
        <v>0.86</v>
      </c>
      <c r="CD41">
        <v>1.3</v>
      </c>
      <c r="CE41">
        <v>0</v>
      </c>
      <c r="CF41">
        <v>0.19</v>
      </c>
      <c r="CG41">
        <v>3.78</v>
      </c>
      <c r="CH41">
        <v>0.155726</v>
      </c>
      <c r="CI41">
        <v>7.81</v>
      </c>
      <c r="CJ41">
        <v>1.95</v>
      </c>
      <c r="CK41">
        <v>1.84</v>
      </c>
      <c r="CL41">
        <v>4.7232900000000004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3.57</v>
      </c>
      <c r="CS41">
        <v>2.3954240000000002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83.162021999999993</v>
      </c>
    </row>
    <row r="42" spans="1:114">
      <c r="A42" t="s">
        <v>84</v>
      </c>
      <c r="B42">
        <v>0</v>
      </c>
      <c r="C42">
        <v>0</v>
      </c>
      <c r="D42">
        <v>37.146223999999997</v>
      </c>
      <c r="E42">
        <v>0</v>
      </c>
      <c r="F42">
        <v>15.613652</v>
      </c>
      <c r="G42">
        <v>22.628482000000002</v>
      </c>
      <c r="H42">
        <v>0</v>
      </c>
      <c r="I42">
        <v>90.319119999999998</v>
      </c>
      <c r="J42">
        <v>2.2865600000000001</v>
      </c>
      <c r="K42">
        <v>343.89265999999998</v>
      </c>
      <c r="L42">
        <v>437.61432400000001</v>
      </c>
      <c r="M42">
        <v>92.912925000000001</v>
      </c>
      <c r="N42">
        <v>119.136178</v>
      </c>
      <c r="O42">
        <v>62.394581000000002</v>
      </c>
      <c r="P42">
        <v>99.938289999999995</v>
      </c>
      <c r="Q42">
        <v>21.555413000000001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43.044772000000002</v>
      </c>
      <c r="AH42">
        <v>19.544236000000001</v>
      </c>
      <c r="AI42">
        <v>0</v>
      </c>
      <c r="AJ42">
        <v>0</v>
      </c>
      <c r="AK42">
        <v>26.555779999999999</v>
      </c>
      <c r="AL42">
        <v>0</v>
      </c>
      <c r="AM42">
        <v>0</v>
      </c>
      <c r="AN42">
        <v>0.92055900000000002</v>
      </c>
      <c r="AO42">
        <v>0</v>
      </c>
      <c r="AP42">
        <v>4.2272999999999996</v>
      </c>
      <c r="AQ42">
        <v>42.181699999999999</v>
      </c>
      <c r="AR42">
        <v>46.368000000000002</v>
      </c>
      <c r="AS42">
        <v>31.897383000000001</v>
      </c>
      <c r="AT42">
        <v>11.2476</v>
      </c>
      <c r="AU42">
        <v>0</v>
      </c>
      <c r="AV42">
        <v>8.7660699999999991</v>
      </c>
      <c r="AW42">
        <v>0</v>
      </c>
      <c r="AX42">
        <v>0</v>
      </c>
      <c r="AY42">
        <v>0</v>
      </c>
      <c r="AZ42">
        <f t="shared" si="0"/>
        <v>83.212022000000005</v>
      </c>
      <c r="BA42">
        <f t="shared" si="1"/>
        <v>2307.457292000001</v>
      </c>
      <c r="BD42">
        <v>2.0896979999999998</v>
      </c>
      <c r="BE42">
        <v>0</v>
      </c>
      <c r="BF42">
        <v>2.4006E-2</v>
      </c>
      <c r="BG42">
        <v>0</v>
      </c>
      <c r="BH42">
        <v>0</v>
      </c>
      <c r="BI42">
        <v>0.84400399999999998</v>
      </c>
      <c r="BJ42">
        <v>0</v>
      </c>
      <c r="BK42">
        <v>1.6140000000000002E-2</v>
      </c>
      <c r="BL42">
        <v>0</v>
      </c>
      <c r="BM42">
        <v>0</v>
      </c>
      <c r="BN42">
        <v>0</v>
      </c>
      <c r="BO42">
        <v>2</v>
      </c>
      <c r="BP42">
        <v>1.93</v>
      </c>
      <c r="BQ42">
        <v>3.542468</v>
      </c>
      <c r="BR42">
        <v>0</v>
      </c>
      <c r="BS42">
        <v>1.64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0.94</v>
      </c>
      <c r="CC42">
        <v>0.88</v>
      </c>
      <c r="CD42">
        <v>1.33</v>
      </c>
      <c r="CE42">
        <v>0</v>
      </c>
      <c r="CF42">
        <v>0.19</v>
      </c>
      <c r="CG42">
        <v>3.78</v>
      </c>
      <c r="CH42">
        <v>0.155726</v>
      </c>
      <c r="CI42">
        <v>7.81</v>
      </c>
      <c r="CJ42">
        <v>1.95</v>
      </c>
      <c r="CK42">
        <v>1.84</v>
      </c>
      <c r="CL42">
        <v>4.7232900000000004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3.57</v>
      </c>
      <c r="CS42">
        <v>2.3954240000000002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83.212022000000005</v>
      </c>
    </row>
    <row r="43" spans="1:114">
      <c r="A43" t="s">
        <v>85</v>
      </c>
      <c r="B43">
        <v>0</v>
      </c>
      <c r="C43">
        <v>0</v>
      </c>
      <c r="D43">
        <v>37.146223999999997</v>
      </c>
      <c r="E43">
        <v>0</v>
      </c>
      <c r="F43">
        <v>15.613652</v>
      </c>
      <c r="G43">
        <v>22.628482000000002</v>
      </c>
      <c r="H43">
        <v>0</v>
      </c>
      <c r="I43">
        <v>90.319119999999998</v>
      </c>
      <c r="J43">
        <v>2.2865600000000001</v>
      </c>
      <c r="K43">
        <v>343.89265999999998</v>
      </c>
      <c r="L43">
        <v>437.61432400000001</v>
      </c>
      <c r="M43">
        <v>92.912925000000001</v>
      </c>
      <c r="N43">
        <v>119.136178</v>
      </c>
      <c r="O43">
        <v>62.394581000000002</v>
      </c>
      <c r="P43">
        <v>99.938289999999995</v>
      </c>
      <c r="Q43">
        <v>21.555413000000001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43.044772000000002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0</v>
      </c>
      <c r="AN43">
        <v>0.92055900000000002</v>
      </c>
      <c r="AO43">
        <v>0</v>
      </c>
      <c r="AP43">
        <v>4.2272999999999996</v>
      </c>
      <c r="AQ43">
        <v>42.181699999999999</v>
      </c>
      <c r="AR43">
        <v>39.744</v>
      </c>
      <c r="AS43">
        <v>31.897383000000001</v>
      </c>
      <c r="AT43">
        <v>11.2476</v>
      </c>
      <c r="AU43">
        <v>0</v>
      </c>
      <c r="AV43">
        <v>8.7660699999999991</v>
      </c>
      <c r="AW43">
        <v>0</v>
      </c>
      <c r="AX43">
        <v>0</v>
      </c>
      <c r="AY43">
        <v>0</v>
      </c>
      <c r="AZ43">
        <f t="shared" si="0"/>
        <v>83.055901000000006</v>
      </c>
      <c r="BA43">
        <f t="shared" si="1"/>
        <v>2281.132935000001</v>
      </c>
      <c r="BD43">
        <v>2.0896979999999998</v>
      </c>
      <c r="BE43">
        <v>0</v>
      </c>
      <c r="BF43">
        <v>2.3931000000000001E-2</v>
      </c>
      <c r="BG43">
        <v>0</v>
      </c>
      <c r="BH43">
        <v>0</v>
      </c>
      <c r="BI43">
        <v>0.84400399999999998</v>
      </c>
      <c r="BJ43">
        <v>0</v>
      </c>
      <c r="BK43">
        <v>1.5820000000000001E-2</v>
      </c>
      <c r="BL43">
        <v>0</v>
      </c>
      <c r="BM43">
        <v>0</v>
      </c>
      <c r="BN43">
        <v>0</v>
      </c>
      <c r="BO43">
        <v>2</v>
      </c>
      <c r="BP43">
        <v>1.93</v>
      </c>
      <c r="BQ43">
        <v>3.542468</v>
      </c>
      <c r="BR43">
        <v>0</v>
      </c>
      <c r="BS43">
        <v>1.64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0.94</v>
      </c>
      <c r="CC43">
        <v>0.88</v>
      </c>
      <c r="CD43">
        <v>1.33</v>
      </c>
      <c r="CE43">
        <v>0</v>
      </c>
      <c r="CF43">
        <v>0.19</v>
      </c>
      <c r="CG43">
        <v>3.78</v>
      </c>
      <c r="CH43">
        <v>0</v>
      </c>
      <c r="CI43">
        <v>7.81</v>
      </c>
      <c r="CJ43">
        <v>1.95</v>
      </c>
      <c r="CK43">
        <v>1.84</v>
      </c>
      <c r="CL43">
        <v>4.7232900000000004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3.57</v>
      </c>
      <c r="CS43">
        <v>2.3954240000000002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83.055901000000006</v>
      </c>
    </row>
    <row r="44" spans="1:114">
      <c r="A44" t="s">
        <v>86</v>
      </c>
      <c r="B44">
        <v>0</v>
      </c>
      <c r="C44">
        <v>0</v>
      </c>
      <c r="D44">
        <v>37.146223999999997</v>
      </c>
      <c r="E44">
        <v>0</v>
      </c>
      <c r="F44">
        <v>15.613652</v>
      </c>
      <c r="G44">
        <v>22.628482000000002</v>
      </c>
      <c r="H44">
        <v>0</v>
      </c>
      <c r="I44">
        <v>90.319119999999998</v>
      </c>
      <c r="J44">
        <v>2.2865600000000001</v>
      </c>
      <c r="K44">
        <v>343.89265999999998</v>
      </c>
      <c r="L44">
        <v>437.61432400000001</v>
      </c>
      <c r="M44">
        <v>92.912925000000001</v>
      </c>
      <c r="N44">
        <v>119.136178</v>
      </c>
      <c r="O44">
        <v>62.394581000000002</v>
      </c>
      <c r="P44">
        <v>99.938289999999995</v>
      </c>
      <c r="Q44">
        <v>21.555413000000001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43.044772000000002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0</v>
      </c>
      <c r="AN44">
        <v>0.92055900000000002</v>
      </c>
      <c r="AO44">
        <v>0</v>
      </c>
      <c r="AP44">
        <v>4.2272999999999996</v>
      </c>
      <c r="AQ44">
        <v>42.181699999999999</v>
      </c>
      <c r="AR44">
        <v>39.744</v>
      </c>
      <c r="AS44">
        <v>31.897383000000001</v>
      </c>
      <c r="AT44">
        <v>11.2476</v>
      </c>
      <c r="AU44">
        <v>0</v>
      </c>
      <c r="AV44">
        <v>8.7660699999999991</v>
      </c>
      <c r="AW44">
        <v>0</v>
      </c>
      <c r="AX44">
        <v>0</v>
      </c>
      <c r="AY44">
        <v>0</v>
      </c>
      <c r="AZ44">
        <f t="shared" si="0"/>
        <v>83.125900999999999</v>
      </c>
      <c r="BA44">
        <f t="shared" si="1"/>
        <v>2267.6028430000001</v>
      </c>
      <c r="BD44">
        <v>2.0896979999999998</v>
      </c>
      <c r="BE44">
        <v>0</v>
      </c>
      <c r="BF44">
        <v>2.3931000000000001E-2</v>
      </c>
      <c r="BG44">
        <v>0</v>
      </c>
      <c r="BH44">
        <v>0</v>
      </c>
      <c r="BI44">
        <v>0.84400399999999998</v>
      </c>
      <c r="BJ44">
        <v>0</v>
      </c>
      <c r="BK44">
        <v>1.5820000000000001E-2</v>
      </c>
      <c r="BL44">
        <v>0</v>
      </c>
      <c r="BM44">
        <v>0</v>
      </c>
      <c r="BN44">
        <v>0</v>
      </c>
      <c r="BO44">
        <v>2</v>
      </c>
      <c r="BP44">
        <v>1.93</v>
      </c>
      <c r="BQ44">
        <v>3.542468</v>
      </c>
      <c r="BR44">
        <v>0</v>
      </c>
      <c r="BS44">
        <v>1.64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0.94</v>
      </c>
      <c r="CC44">
        <v>0.91</v>
      </c>
      <c r="CD44">
        <v>1.37</v>
      </c>
      <c r="CE44">
        <v>0</v>
      </c>
      <c r="CF44">
        <v>0.19</v>
      </c>
      <c r="CG44">
        <v>3.78</v>
      </c>
      <c r="CH44">
        <v>0</v>
      </c>
      <c r="CI44">
        <v>7.81</v>
      </c>
      <c r="CJ44">
        <v>1.95</v>
      </c>
      <c r="CK44">
        <v>1.84</v>
      </c>
      <c r="CL44">
        <v>4.7232900000000004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3.57</v>
      </c>
      <c r="CS44">
        <v>2.3954240000000002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83.125900999999999</v>
      </c>
    </row>
    <row r="45" spans="1:114">
      <c r="A45" t="s">
        <v>87</v>
      </c>
      <c r="B45">
        <v>0</v>
      </c>
      <c r="C45">
        <v>0</v>
      </c>
      <c r="D45">
        <v>37.146223999999997</v>
      </c>
      <c r="E45">
        <v>0</v>
      </c>
      <c r="F45">
        <v>15.613652</v>
      </c>
      <c r="G45">
        <v>22.628482000000002</v>
      </c>
      <c r="H45">
        <v>0</v>
      </c>
      <c r="I45">
        <v>90.319119999999998</v>
      </c>
      <c r="J45">
        <v>2.2865600000000001</v>
      </c>
      <c r="K45">
        <v>343.89265999999998</v>
      </c>
      <c r="L45">
        <v>437.61432400000001</v>
      </c>
      <c r="M45">
        <v>92.912925000000001</v>
      </c>
      <c r="N45">
        <v>119.136178</v>
      </c>
      <c r="O45">
        <v>62.394581000000002</v>
      </c>
      <c r="P45">
        <v>99.938289999999995</v>
      </c>
      <c r="Q45">
        <v>21.555413000000001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43.044772000000002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0</v>
      </c>
      <c r="AN45">
        <v>0.92055900000000002</v>
      </c>
      <c r="AO45">
        <v>0</v>
      </c>
      <c r="AP45">
        <v>4.2272999999999996</v>
      </c>
      <c r="AQ45">
        <v>25.744699000000001</v>
      </c>
      <c r="AR45">
        <v>44.16</v>
      </c>
      <c r="AS45">
        <v>31.897383000000001</v>
      </c>
      <c r="AT45">
        <v>11.2476</v>
      </c>
      <c r="AU45">
        <v>0</v>
      </c>
      <c r="AV45">
        <v>8.7660699999999991</v>
      </c>
      <c r="AW45">
        <v>0</v>
      </c>
      <c r="AX45">
        <v>0</v>
      </c>
      <c r="AY45">
        <v>0</v>
      </c>
      <c r="AZ45">
        <f t="shared" si="0"/>
        <v>83.087407999999996</v>
      </c>
      <c r="BA45">
        <f t="shared" si="1"/>
        <v>2255.5433489999996</v>
      </c>
      <c r="BD45">
        <v>2.0896979999999998</v>
      </c>
      <c r="BE45">
        <v>0</v>
      </c>
      <c r="BF45">
        <v>2.3857E-2</v>
      </c>
      <c r="BG45">
        <v>0</v>
      </c>
      <c r="BH45">
        <v>0</v>
      </c>
      <c r="BI45">
        <v>0.84400399999999998</v>
      </c>
      <c r="BJ45">
        <v>0</v>
      </c>
      <c r="BK45">
        <v>1.5820000000000001E-2</v>
      </c>
      <c r="BL45">
        <v>0</v>
      </c>
      <c r="BM45">
        <v>0</v>
      </c>
      <c r="BN45">
        <v>0</v>
      </c>
      <c r="BO45">
        <v>2</v>
      </c>
      <c r="BP45">
        <v>1.93</v>
      </c>
      <c r="BQ45">
        <v>3.542468</v>
      </c>
      <c r="BR45">
        <v>0</v>
      </c>
      <c r="BS45">
        <v>1.64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0.88</v>
      </c>
      <c r="CC45">
        <v>0.91</v>
      </c>
      <c r="CD45">
        <v>1.37</v>
      </c>
      <c r="CE45">
        <v>0</v>
      </c>
      <c r="CF45">
        <v>0.19</v>
      </c>
      <c r="CG45">
        <v>3.78</v>
      </c>
      <c r="CH45">
        <v>0</v>
      </c>
      <c r="CI45">
        <v>7.81</v>
      </c>
      <c r="CJ45">
        <v>1.95</v>
      </c>
      <c r="CK45">
        <v>1.84</v>
      </c>
      <c r="CL45">
        <v>4.7232900000000004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3.57</v>
      </c>
      <c r="CS45">
        <v>2.4170050000000001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83.087407999999996</v>
      </c>
    </row>
    <row r="46" spans="1:114">
      <c r="A46" t="s">
        <v>88</v>
      </c>
      <c r="B46">
        <v>0</v>
      </c>
      <c r="C46">
        <v>0</v>
      </c>
      <c r="D46">
        <v>37.146223999999997</v>
      </c>
      <c r="E46">
        <v>0</v>
      </c>
      <c r="F46">
        <v>15.613652</v>
      </c>
      <c r="G46">
        <v>22.628482000000002</v>
      </c>
      <c r="H46">
        <v>0</v>
      </c>
      <c r="I46">
        <v>90.319119999999998</v>
      </c>
      <c r="J46">
        <v>2.2865600000000001</v>
      </c>
      <c r="K46">
        <v>343.89265999999998</v>
      </c>
      <c r="L46">
        <v>437.61432400000001</v>
      </c>
      <c r="M46">
        <v>92.912925000000001</v>
      </c>
      <c r="N46">
        <v>119.136178</v>
      </c>
      <c r="O46">
        <v>62.394581000000002</v>
      </c>
      <c r="P46">
        <v>99.938289999999995</v>
      </c>
      <c r="Q46">
        <v>21.555413000000001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43.044772000000002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0</v>
      </c>
      <c r="AN46">
        <v>0.92055900000000002</v>
      </c>
      <c r="AO46">
        <v>0</v>
      </c>
      <c r="AP46">
        <v>4.2272999999999996</v>
      </c>
      <c r="AQ46">
        <v>25.744699000000001</v>
      </c>
      <c r="AR46">
        <v>44.16</v>
      </c>
      <c r="AS46">
        <v>31.897383000000001</v>
      </c>
      <c r="AT46">
        <v>11.2476</v>
      </c>
      <c r="AU46">
        <v>0</v>
      </c>
      <c r="AV46">
        <v>8.7660699999999991</v>
      </c>
      <c r="AW46">
        <v>0</v>
      </c>
      <c r="AX46">
        <v>0</v>
      </c>
      <c r="AY46">
        <v>0</v>
      </c>
      <c r="AZ46">
        <f t="shared" si="0"/>
        <v>83.087407999999996</v>
      </c>
      <c r="BA46">
        <f t="shared" si="1"/>
        <v>2255.5433489999996</v>
      </c>
      <c r="BD46">
        <v>2.0896979999999998</v>
      </c>
      <c r="BE46">
        <v>0</v>
      </c>
      <c r="BF46">
        <v>2.3857E-2</v>
      </c>
      <c r="BG46">
        <v>0</v>
      </c>
      <c r="BH46">
        <v>0</v>
      </c>
      <c r="BI46">
        <v>0.84400399999999998</v>
      </c>
      <c r="BJ46">
        <v>0</v>
      </c>
      <c r="BK46">
        <v>1.5820000000000001E-2</v>
      </c>
      <c r="BL46">
        <v>0</v>
      </c>
      <c r="BM46">
        <v>0</v>
      </c>
      <c r="BN46">
        <v>0</v>
      </c>
      <c r="BO46">
        <v>2</v>
      </c>
      <c r="BP46">
        <v>1.93</v>
      </c>
      <c r="BQ46">
        <v>3.542468</v>
      </c>
      <c r="BR46">
        <v>0</v>
      </c>
      <c r="BS46">
        <v>1.64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0.88</v>
      </c>
      <c r="CC46">
        <v>0.91</v>
      </c>
      <c r="CD46">
        <v>1.37</v>
      </c>
      <c r="CE46">
        <v>0</v>
      </c>
      <c r="CF46">
        <v>0.19</v>
      </c>
      <c r="CG46">
        <v>3.78</v>
      </c>
      <c r="CH46">
        <v>0</v>
      </c>
      <c r="CI46">
        <v>7.81</v>
      </c>
      <c r="CJ46">
        <v>1.95</v>
      </c>
      <c r="CK46">
        <v>1.84</v>
      </c>
      <c r="CL46">
        <v>4.7232900000000004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3.57</v>
      </c>
      <c r="CS46">
        <v>2.4170050000000001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83.087407999999996</v>
      </c>
    </row>
    <row r="47" spans="1:114">
      <c r="A47" t="s">
        <v>89</v>
      </c>
      <c r="B47">
        <v>0</v>
      </c>
      <c r="C47">
        <v>0</v>
      </c>
      <c r="D47">
        <v>37.146223999999997</v>
      </c>
      <c r="E47">
        <v>0</v>
      </c>
      <c r="F47">
        <v>15.613652</v>
      </c>
      <c r="G47">
        <v>22.628482000000002</v>
      </c>
      <c r="H47">
        <v>0</v>
      </c>
      <c r="I47">
        <v>90.319119999999998</v>
      </c>
      <c r="J47">
        <v>2.2865600000000001</v>
      </c>
      <c r="K47">
        <v>343.89265999999998</v>
      </c>
      <c r="L47">
        <v>437.61432400000001</v>
      </c>
      <c r="M47">
        <v>85.843463</v>
      </c>
      <c r="N47">
        <v>119.136178</v>
      </c>
      <c r="O47">
        <v>62.394581000000002</v>
      </c>
      <c r="P47">
        <v>99.938289999999995</v>
      </c>
      <c r="Q47">
        <v>21.555413000000001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43.044772000000002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0</v>
      </c>
      <c r="AN47">
        <v>0.92055900000000002</v>
      </c>
      <c r="AO47">
        <v>0</v>
      </c>
      <c r="AP47">
        <v>0</v>
      </c>
      <c r="AQ47">
        <v>25.744699000000001</v>
      </c>
      <c r="AR47">
        <v>44.16</v>
      </c>
      <c r="AS47">
        <v>31.897383000000001</v>
      </c>
      <c r="AT47">
        <v>11.2476</v>
      </c>
      <c r="AU47">
        <v>0</v>
      </c>
      <c r="AV47">
        <v>8.7660699999999991</v>
      </c>
      <c r="AW47">
        <v>0</v>
      </c>
      <c r="AX47">
        <v>0</v>
      </c>
      <c r="AY47">
        <v>0</v>
      </c>
      <c r="AZ47">
        <f t="shared" si="0"/>
        <v>83.187173999999999</v>
      </c>
      <c r="BA47">
        <f t="shared" si="1"/>
        <v>2244.3463530000004</v>
      </c>
      <c r="BD47">
        <v>2.0896979999999998</v>
      </c>
      <c r="BE47">
        <v>0</v>
      </c>
      <c r="BF47">
        <v>2.3782999999999999E-2</v>
      </c>
      <c r="BG47">
        <v>0</v>
      </c>
      <c r="BH47">
        <v>0</v>
      </c>
      <c r="BI47">
        <v>0.84400399999999998</v>
      </c>
      <c r="BJ47">
        <v>0</v>
      </c>
      <c r="BK47">
        <v>1.566E-2</v>
      </c>
      <c r="BL47">
        <v>0</v>
      </c>
      <c r="BM47">
        <v>0</v>
      </c>
      <c r="BN47">
        <v>0</v>
      </c>
      <c r="BO47">
        <v>2</v>
      </c>
      <c r="BP47">
        <v>1.93</v>
      </c>
      <c r="BQ47">
        <v>3.542468</v>
      </c>
      <c r="BR47">
        <v>0</v>
      </c>
      <c r="BS47">
        <v>1.64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0.88</v>
      </c>
      <c r="CC47">
        <v>0.91</v>
      </c>
      <c r="CD47">
        <v>1.47</v>
      </c>
      <c r="CE47">
        <v>0</v>
      </c>
      <c r="CF47">
        <v>0.19</v>
      </c>
      <c r="CG47">
        <v>3.78</v>
      </c>
      <c r="CH47">
        <v>0</v>
      </c>
      <c r="CI47">
        <v>7.81</v>
      </c>
      <c r="CJ47">
        <v>1.95</v>
      </c>
      <c r="CK47">
        <v>1.84</v>
      </c>
      <c r="CL47">
        <v>4.7232900000000004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3.57</v>
      </c>
      <c r="CS47">
        <v>2.4170050000000001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83.187173999999999</v>
      </c>
    </row>
    <row r="48" spans="1:114">
      <c r="A48" t="s">
        <v>90</v>
      </c>
      <c r="B48">
        <v>0</v>
      </c>
      <c r="C48">
        <v>0</v>
      </c>
      <c r="D48">
        <v>37.146223999999997</v>
      </c>
      <c r="E48">
        <v>0</v>
      </c>
      <c r="F48">
        <v>15.613652</v>
      </c>
      <c r="G48">
        <v>22.628482000000002</v>
      </c>
      <c r="H48">
        <v>0</v>
      </c>
      <c r="I48">
        <v>90.319119999999998</v>
      </c>
      <c r="J48">
        <v>2.2865600000000001</v>
      </c>
      <c r="K48">
        <v>343.89265999999998</v>
      </c>
      <c r="L48">
        <v>437.61432400000001</v>
      </c>
      <c r="M48">
        <v>77.764078999999995</v>
      </c>
      <c r="N48">
        <v>119.136178</v>
      </c>
      <c r="O48">
        <v>62.394581000000002</v>
      </c>
      <c r="P48">
        <v>99.938289999999995</v>
      </c>
      <c r="Q48">
        <v>21.555413000000001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43.044772000000002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0</v>
      </c>
      <c r="AN48">
        <v>0.92055900000000002</v>
      </c>
      <c r="AO48">
        <v>0</v>
      </c>
      <c r="AP48">
        <v>0</v>
      </c>
      <c r="AQ48">
        <v>25.744699000000001</v>
      </c>
      <c r="AR48">
        <v>44.16</v>
      </c>
      <c r="AS48">
        <v>31.897383000000001</v>
      </c>
      <c r="AT48">
        <v>11.2476</v>
      </c>
      <c r="AU48">
        <v>0</v>
      </c>
      <c r="AV48">
        <v>8.7660699999999991</v>
      </c>
      <c r="AW48">
        <v>0</v>
      </c>
      <c r="AX48">
        <v>0</v>
      </c>
      <c r="AY48">
        <v>0</v>
      </c>
      <c r="AZ48">
        <f t="shared" si="0"/>
        <v>83.187173999999999</v>
      </c>
      <c r="BA48">
        <f t="shared" si="1"/>
        <v>2236.2669690000002</v>
      </c>
      <c r="BD48">
        <v>2.0896979999999998</v>
      </c>
      <c r="BE48">
        <v>0</v>
      </c>
      <c r="BF48">
        <v>2.3782999999999999E-2</v>
      </c>
      <c r="BG48">
        <v>0</v>
      </c>
      <c r="BH48">
        <v>0</v>
      </c>
      <c r="BI48">
        <v>0.84400399999999998</v>
      </c>
      <c r="BJ48">
        <v>0</v>
      </c>
      <c r="BK48">
        <v>1.566E-2</v>
      </c>
      <c r="BL48">
        <v>0</v>
      </c>
      <c r="BM48">
        <v>0</v>
      </c>
      <c r="BN48">
        <v>0</v>
      </c>
      <c r="BO48">
        <v>2</v>
      </c>
      <c r="BP48">
        <v>1.93</v>
      </c>
      <c r="BQ48">
        <v>3.542468</v>
      </c>
      <c r="BR48">
        <v>0</v>
      </c>
      <c r="BS48">
        <v>1.64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0.88</v>
      </c>
      <c r="CC48">
        <v>0.91</v>
      </c>
      <c r="CD48">
        <v>1.47</v>
      </c>
      <c r="CE48">
        <v>0</v>
      </c>
      <c r="CF48">
        <v>0.19</v>
      </c>
      <c r="CG48">
        <v>3.78</v>
      </c>
      <c r="CH48">
        <v>0</v>
      </c>
      <c r="CI48">
        <v>7.81</v>
      </c>
      <c r="CJ48">
        <v>1.95</v>
      </c>
      <c r="CK48">
        <v>1.84</v>
      </c>
      <c r="CL48">
        <v>4.7232900000000004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3.57</v>
      </c>
      <c r="CS48">
        <v>2.4170050000000001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83.187173999999999</v>
      </c>
    </row>
    <row r="49" spans="1:114">
      <c r="A49" t="s">
        <v>91</v>
      </c>
      <c r="B49">
        <v>0</v>
      </c>
      <c r="C49">
        <v>0</v>
      </c>
      <c r="D49">
        <v>37.146223999999997</v>
      </c>
      <c r="E49">
        <v>0</v>
      </c>
      <c r="F49">
        <v>15.613652</v>
      </c>
      <c r="G49">
        <v>22.628482000000002</v>
      </c>
      <c r="H49">
        <v>0</v>
      </c>
      <c r="I49">
        <v>90.319119999999998</v>
      </c>
      <c r="J49">
        <v>2.2865600000000001</v>
      </c>
      <c r="K49">
        <v>343.89265999999998</v>
      </c>
      <c r="L49">
        <v>437.61432400000001</v>
      </c>
      <c r="M49">
        <v>77.764078999999995</v>
      </c>
      <c r="N49">
        <v>119.136178</v>
      </c>
      <c r="O49">
        <v>62.394581000000002</v>
      </c>
      <c r="P49">
        <v>99.938289999999995</v>
      </c>
      <c r="Q49">
        <v>21.555413000000001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43.044772000000002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0</v>
      </c>
      <c r="AN49">
        <v>0.92055900000000002</v>
      </c>
      <c r="AO49">
        <v>0</v>
      </c>
      <c r="AP49">
        <v>0.76859999999999995</v>
      </c>
      <c r="AQ49">
        <v>25.744699000000001</v>
      </c>
      <c r="AR49">
        <v>44.16</v>
      </c>
      <c r="AS49">
        <v>31.897383000000001</v>
      </c>
      <c r="AT49">
        <v>11.2476</v>
      </c>
      <c r="AU49">
        <v>0</v>
      </c>
      <c r="AV49">
        <v>8.7660699999999991</v>
      </c>
      <c r="AW49">
        <v>0</v>
      </c>
      <c r="AX49">
        <v>0</v>
      </c>
      <c r="AY49">
        <v>0</v>
      </c>
      <c r="AZ49">
        <f t="shared" si="0"/>
        <v>83.387174000000002</v>
      </c>
      <c r="BA49">
        <f t="shared" si="1"/>
        <v>2237.2355689999999</v>
      </c>
      <c r="BD49">
        <v>2.0896979999999998</v>
      </c>
      <c r="BE49">
        <v>0</v>
      </c>
      <c r="BF49">
        <v>2.3782999999999999E-2</v>
      </c>
      <c r="BG49">
        <v>0</v>
      </c>
      <c r="BH49">
        <v>0</v>
      </c>
      <c r="BI49">
        <v>0.84400399999999998</v>
      </c>
      <c r="BJ49">
        <v>0</v>
      </c>
      <c r="BK49">
        <v>1.566E-2</v>
      </c>
      <c r="BL49">
        <v>0</v>
      </c>
      <c r="BM49">
        <v>0</v>
      </c>
      <c r="BN49">
        <v>0</v>
      </c>
      <c r="BO49">
        <v>2</v>
      </c>
      <c r="BP49">
        <v>1.93</v>
      </c>
      <c r="BQ49">
        <v>3.542468</v>
      </c>
      <c r="BR49">
        <v>0</v>
      </c>
      <c r="BS49">
        <v>1.64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0.88</v>
      </c>
      <c r="CC49">
        <v>1.04</v>
      </c>
      <c r="CD49">
        <v>1.53</v>
      </c>
      <c r="CE49">
        <v>0</v>
      </c>
      <c r="CF49">
        <v>0.2</v>
      </c>
      <c r="CG49">
        <v>3.78</v>
      </c>
      <c r="CH49">
        <v>0</v>
      </c>
      <c r="CI49">
        <v>7.81</v>
      </c>
      <c r="CJ49">
        <v>1.95</v>
      </c>
      <c r="CK49">
        <v>1.84</v>
      </c>
      <c r="CL49">
        <v>4.7232900000000004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3.57</v>
      </c>
      <c r="CS49">
        <v>2.4170050000000001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83.387174000000002</v>
      </c>
    </row>
    <row r="50" spans="1:114">
      <c r="A50" t="s">
        <v>92</v>
      </c>
      <c r="B50">
        <v>0</v>
      </c>
      <c r="C50">
        <v>0</v>
      </c>
      <c r="D50">
        <v>37.146223999999997</v>
      </c>
      <c r="E50">
        <v>0</v>
      </c>
      <c r="F50">
        <v>15.613652</v>
      </c>
      <c r="G50">
        <v>22.628482000000002</v>
      </c>
      <c r="H50">
        <v>0</v>
      </c>
      <c r="I50">
        <v>90.319119999999998</v>
      </c>
      <c r="J50">
        <v>2.2865600000000001</v>
      </c>
      <c r="K50">
        <v>343.89265999999998</v>
      </c>
      <c r="L50">
        <v>437.61432400000001</v>
      </c>
      <c r="M50">
        <v>77.764078999999995</v>
      </c>
      <c r="N50">
        <v>119.136178</v>
      </c>
      <c r="O50">
        <v>62.394581000000002</v>
      </c>
      <c r="P50">
        <v>99.938289999999995</v>
      </c>
      <c r="Q50">
        <v>21.555413000000001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34.799309999999998</v>
      </c>
      <c r="X50">
        <v>147.515625</v>
      </c>
      <c r="Y50">
        <v>0</v>
      </c>
      <c r="Z50">
        <v>6.49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43.044772000000002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0</v>
      </c>
      <c r="AN50">
        <v>0.92055900000000002</v>
      </c>
      <c r="AO50">
        <v>0</v>
      </c>
      <c r="AP50">
        <v>0.76859999999999995</v>
      </c>
      <c r="AQ50">
        <v>25.744699000000001</v>
      </c>
      <c r="AR50">
        <v>44.16</v>
      </c>
      <c r="AS50">
        <v>31.897383000000001</v>
      </c>
      <c r="AT50">
        <v>11.2476</v>
      </c>
      <c r="AU50">
        <v>0</v>
      </c>
      <c r="AV50">
        <v>8.7660699999999991</v>
      </c>
      <c r="AW50">
        <v>0</v>
      </c>
      <c r="AX50">
        <v>0</v>
      </c>
      <c r="AY50">
        <v>0</v>
      </c>
      <c r="AZ50">
        <f t="shared" si="0"/>
        <v>83.387174000000002</v>
      </c>
      <c r="BA50">
        <f t="shared" si="1"/>
        <v>2237.171769</v>
      </c>
      <c r="BD50">
        <v>2.0896979999999998</v>
      </c>
      <c r="BE50">
        <v>0</v>
      </c>
      <c r="BF50">
        <v>2.3782999999999999E-2</v>
      </c>
      <c r="BG50">
        <v>0</v>
      </c>
      <c r="BH50">
        <v>0</v>
      </c>
      <c r="BI50">
        <v>0.84400399999999998</v>
      </c>
      <c r="BJ50">
        <v>0</v>
      </c>
      <c r="BK50">
        <v>1.566E-2</v>
      </c>
      <c r="BL50">
        <v>0</v>
      </c>
      <c r="BM50">
        <v>0</v>
      </c>
      <c r="BN50">
        <v>0</v>
      </c>
      <c r="BO50">
        <v>2</v>
      </c>
      <c r="BP50">
        <v>1.93</v>
      </c>
      <c r="BQ50">
        <v>3.542468</v>
      </c>
      <c r="BR50">
        <v>0</v>
      </c>
      <c r="BS50">
        <v>1.64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0.88</v>
      </c>
      <c r="CC50">
        <v>1.04</v>
      </c>
      <c r="CD50">
        <v>1.53</v>
      </c>
      <c r="CE50">
        <v>0</v>
      </c>
      <c r="CF50">
        <v>0.2</v>
      </c>
      <c r="CG50">
        <v>3.78</v>
      </c>
      <c r="CH50">
        <v>0</v>
      </c>
      <c r="CI50">
        <v>7.81</v>
      </c>
      <c r="CJ50">
        <v>1.95</v>
      </c>
      <c r="CK50">
        <v>1.84</v>
      </c>
      <c r="CL50">
        <v>4.7232900000000004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3.57</v>
      </c>
      <c r="CS50">
        <v>2.4170050000000001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83.387174000000002</v>
      </c>
    </row>
    <row r="51" spans="1:114">
      <c r="A51" t="s">
        <v>93</v>
      </c>
      <c r="B51">
        <v>0</v>
      </c>
      <c r="C51">
        <v>0</v>
      </c>
      <c r="D51">
        <v>37.146223999999997</v>
      </c>
      <c r="E51">
        <v>0</v>
      </c>
      <c r="F51">
        <v>15.613652</v>
      </c>
      <c r="G51">
        <v>22.628482000000002</v>
      </c>
      <c r="H51">
        <v>0</v>
      </c>
      <c r="I51">
        <v>90.319119999999998</v>
      </c>
      <c r="J51">
        <v>2.2865600000000001</v>
      </c>
      <c r="K51">
        <v>343.89265999999998</v>
      </c>
      <c r="L51">
        <v>437.61432400000001</v>
      </c>
      <c r="M51">
        <v>77.764078999999995</v>
      </c>
      <c r="N51">
        <v>119.136178</v>
      </c>
      <c r="O51">
        <v>62.394581000000002</v>
      </c>
      <c r="P51">
        <v>99.938289999999995</v>
      </c>
      <c r="Q51">
        <v>21.555413000000001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43.044772000000002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0</v>
      </c>
      <c r="AN51">
        <v>0.92055900000000002</v>
      </c>
      <c r="AO51">
        <v>0</v>
      </c>
      <c r="AP51">
        <v>0.76859999999999995</v>
      </c>
      <c r="AQ51">
        <v>25.744699000000001</v>
      </c>
      <c r="AR51">
        <v>44.16</v>
      </c>
      <c r="AS51">
        <v>31.897383000000001</v>
      </c>
      <c r="AT51">
        <v>11.2476</v>
      </c>
      <c r="AU51">
        <v>0</v>
      </c>
      <c r="AV51">
        <v>8.7660699999999991</v>
      </c>
      <c r="AW51">
        <v>0</v>
      </c>
      <c r="AX51">
        <v>0</v>
      </c>
      <c r="AY51">
        <v>0</v>
      </c>
      <c r="AZ51">
        <f t="shared" si="0"/>
        <v>83.447174000000004</v>
      </c>
      <c r="BA51">
        <f t="shared" si="1"/>
        <v>2237.2955689999999</v>
      </c>
      <c r="BD51">
        <v>2.0896979999999998</v>
      </c>
      <c r="BE51">
        <v>0</v>
      </c>
      <c r="BF51">
        <v>2.3782999999999999E-2</v>
      </c>
      <c r="BG51">
        <v>0</v>
      </c>
      <c r="BH51">
        <v>0</v>
      </c>
      <c r="BI51">
        <v>0.84400399999999998</v>
      </c>
      <c r="BJ51">
        <v>0</v>
      </c>
      <c r="BK51">
        <v>1.566E-2</v>
      </c>
      <c r="BL51">
        <v>0</v>
      </c>
      <c r="BM51">
        <v>0</v>
      </c>
      <c r="BN51">
        <v>0</v>
      </c>
      <c r="BO51">
        <v>2</v>
      </c>
      <c r="BP51">
        <v>1.98</v>
      </c>
      <c r="BQ51">
        <v>3.542468</v>
      </c>
      <c r="BR51">
        <v>0</v>
      </c>
      <c r="BS51">
        <v>1.64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0.88</v>
      </c>
      <c r="CC51">
        <v>1.04</v>
      </c>
      <c r="CD51">
        <v>1.53</v>
      </c>
      <c r="CE51">
        <v>0</v>
      </c>
      <c r="CF51">
        <v>0.21</v>
      </c>
      <c r="CG51">
        <v>3.78</v>
      </c>
      <c r="CH51">
        <v>0</v>
      </c>
      <c r="CI51">
        <v>7.81</v>
      </c>
      <c r="CJ51">
        <v>1.95</v>
      </c>
      <c r="CK51">
        <v>1.84</v>
      </c>
      <c r="CL51">
        <v>4.7232900000000004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3.57</v>
      </c>
      <c r="CS51">
        <v>2.4170050000000001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83.447174000000004</v>
      </c>
    </row>
    <row r="52" spans="1:114">
      <c r="A52" t="s">
        <v>94</v>
      </c>
      <c r="B52">
        <v>0</v>
      </c>
      <c r="C52">
        <v>0</v>
      </c>
      <c r="D52">
        <v>37.146223999999997</v>
      </c>
      <c r="E52">
        <v>0</v>
      </c>
      <c r="F52">
        <v>15.613652</v>
      </c>
      <c r="G52">
        <v>22.628482000000002</v>
      </c>
      <c r="H52">
        <v>0</v>
      </c>
      <c r="I52">
        <v>90.319119999999998</v>
      </c>
      <c r="J52">
        <v>2.2865600000000001</v>
      </c>
      <c r="K52">
        <v>343.89265999999998</v>
      </c>
      <c r="L52">
        <v>437.61432400000001</v>
      </c>
      <c r="M52">
        <v>77.764078999999995</v>
      </c>
      <c r="N52">
        <v>119.136178</v>
      </c>
      <c r="O52">
        <v>62.394581000000002</v>
      </c>
      <c r="P52">
        <v>99.938289999999995</v>
      </c>
      <c r="Q52">
        <v>21.555413000000001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43.044772000000002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0</v>
      </c>
      <c r="AN52">
        <v>0.92055900000000002</v>
      </c>
      <c r="AO52">
        <v>0</v>
      </c>
      <c r="AP52">
        <v>0.76859999999999995</v>
      </c>
      <c r="AQ52">
        <v>25.744699000000001</v>
      </c>
      <c r="AR52">
        <v>44.16</v>
      </c>
      <c r="AS52">
        <v>31.897383000000001</v>
      </c>
      <c r="AT52">
        <v>11.2476</v>
      </c>
      <c r="AU52">
        <v>0</v>
      </c>
      <c r="AV52">
        <v>8.7660699999999991</v>
      </c>
      <c r="AW52">
        <v>0</v>
      </c>
      <c r="AX52">
        <v>0</v>
      </c>
      <c r="AY52">
        <v>0</v>
      </c>
      <c r="AZ52">
        <f t="shared" si="0"/>
        <v>83.447174000000004</v>
      </c>
      <c r="BA52">
        <f t="shared" si="1"/>
        <v>2237.2955689999999</v>
      </c>
      <c r="BD52">
        <v>2.0896979999999998</v>
      </c>
      <c r="BE52">
        <v>0</v>
      </c>
      <c r="BF52">
        <v>2.3782999999999999E-2</v>
      </c>
      <c r="BG52">
        <v>0</v>
      </c>
      <c r="BH52">
        <v>0</v>
      </c>
      <c r="BI52">
        <v>0.84400399999999998</v>
      </c>
      <c r="BJ52">
        <v>0</v>
      </c>
      <c r="BK52">
        <v>1.566E-2</v>
      </c>
      <c r="BL52">
        <v>0</v>
      </c>
      <c r="BM52">
        <v>0</v>
      </c>
      <c r="BN52">
        <v>0</v>
      </c>
      <c r="BO52">
        <v>2</v>
      </c>
      <c r="BP52">
        <v>1.98</v>
      </c>
      <c r="BQ52">
        <v>3.542468</v>
      </c>
      <c r="BR52">
        <v>0</v>
      </c>
      <c r="BS52">
        <v>1.64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0.88</v>
      </c>
      <c r="CC52">
        <v>1.04</v>
      </c>
      <c r="CD52">
        <v>1.53</v>
      </c>
      <c r="CE52">
        <v>0</v>
      </c>
      <c r="CF52">
        <v>0.21</v>
      </c>
      <c r="CG52">
        <v>3.78</v>
      </c>
      <c r="CH52">
        <v>0</v>
      </c>
      <c r="CI52">
        <v>7.81</v>
      </c>
      <c r="CJ52">
        <v>1.95</v>
      </c>
      <c r="CK52">
        <v>1.84</v>
      </c>
      <c r="CL52">
        <v>4.7232900000000004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3.57</v>
      </c>
      <c r="CS52">
        <v>2.4170050000000001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83.447174000000004</v>
      </c>
    </row>
    <row r="53" spans="1:114">
      <c r="A53" t="s">
        <v>95</v>
      </c>
      <c r="B53">
        <v>0</v>
      </c>
      <c r="C53">
        <v>0</v>
      </c>
      <c r="D53">
        <v>37.146223999999997</v>
      </c>
      <c r="E53">
        <v>0</v>
      </c>
      <c r="F53">
        <v>15.613652</v>
      </c>
      <c r="G53">
        <v>22.628482000000002</v>
      </c>
      <c r="H53">
        <v>0</v>
      </c>
      <c r="I53">
        <v>90.319119999999998</v>
      </c>
      <c r="J53">
        <v>2.2865600000000001</v>
      </c>
      <c r="K53">
        <v>343.89265999999998</v>
      </c>
      <c r="L53">
        <v>437.61432400000001</v>
      </c>
      <c r="M53">
        <v>77.764078999999995</v>
      </c>
      <c r="N53">
        <v>119.136178</v>
      </c>
      <c r="O53">
        <v>62.394581000000002</v>
      </c>
      <c r="P53">
        <v>99.938289999999995</v>
      </c>
      <c r="Q53">
        <v>21.555413000000001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43.044772000000002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0</v>
      </c>
      <c r="AN53">
        <v>0.92055900000000002</v>
      </c>
      <c r="AO53">
        <v>0</v>
      </c>
      <c r="AP53">
        <v>0</v>
      </c>
      <c r="AQ53">
        <v>42.181699999999999</v>
      </c>
      <c r="AR53">
        <v>44.16</v>
      </c>
      <c r="AS53">
        <v>31.897383000000001</v>
      </c>
      <c r="AT53">
        <v>11.2476</v>
      </c>
      <c r="AU53">
        <v>0</v>
      </c>
      <c r="AV53">
        <v>8.7660699999999991</v>
      </c>
      <c r="AW53">
        <v>0</v>
      </c>
      <c r="AX53">
        <v>0</v>
      </c>
      <c r="AY53">
        <v>0</v>
      </c>
      <c r="AZ53">
        <f t="shared" si="0"/>
        <v>83.506988000000007</v>
      </c>
      <c r="BA53">
        <f t="shared" si="1"/>
        <v>2253.023784</v>
      </c>
      <c r="BD53">
        <v>2.0896979999999998</v>
      </c>
      <c r="BE53">
        <v>0</v>
      </c>
      <c r="BF53">
        <v>2.3597E-2</v>
      </c>
      <c r="BG53">
        <v>0</v>
      </c>
      <c r="BH53">
        <v>0</v>
      </c>
      <c r="BI53">
        <v>0.84400399999999998</v>
      </c>
      <c r="BJ53">
        <v>0</v>
      </c>
      <c r="BK53">
        <v>1.566E-2</v>
      </c>
      <c r="BL53">
        <v>0</v>
      </c>
      <c r="BM53">
        <v>0</v>
      </c>
      <c r="BN53">
        <v>0</v>
      </c>
      <c r="BO53">
        <v>2</v>
      </c>
      <c r="BP53">
        <v>1.98</v>
      </c>
      <c r="BQ53">
        <v>3.542468</v>
      </c>
      <c r="BR53">
        <v>0</v>
      </c>
      <c r="BS53">
        <v>1.64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0.88</v>
      </c>
      <c r="CC53">
        <v>1.04</v>
      </c>
      <c r="CD53">
        <v>1.59</v>
      </c>
      <c r="CE53">
        <v>0</v>
      </c>
      <c r="CF53">
        <v>0.21</v>
      </c>
      <c r="CG53">
        <v>3.78</v>
      </c>
      <c r="CH53">
        <v>0</v>
      </c>
      <c r="CI53">
        <v>7.81</v>
      </c>
      <c r="CJ53">
        <v>1.95</v>
      </c>
      <c r="CK53">
        <v>1.84</v>
      </c>
      <c r="CL53">
        <v>4.7232900000000004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3.57</v>
      </c>
      <c r="CS53">
        <v>2.4170050000000001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83.506988000000007</v>
      </c>
    </row>
    <row r="54" spans="1:114">
      <c r="A54" t="s">
        <v>96</v>
      </c>
      <c r="B54">
        <v>0</v>
      </c>
      <c r="C54">
        <v>0</v>
      </c>
      <c r="D54">
        <v>37.146223999999997</v>
      </c>
      <c r="E54">
        <v>0</v>
      </c>
      <c r="F54">
        <v>15.613652</v>
      </c>
      <c r="G54">
        <v>22.628482000000002</v>
      </c>
      <c r="H54">
        <v>0</v>
      </c>
      <c r="I54">
        <v>90.319119999999998</v>
      </c>
      <c r="J54">
        <v>2.2865600000000001</v>
      </c>
      <c r="K54">
        <v>343.89265999999998</v>
      </c>
      <c r="L54">
        <v>437.61432400000001</v>
      </c>
      <c r="M54">
        <v>77.764078999999995</v>
      </c>
      <c r="N54">
        <v>119.136178</v>
      </c>
      <c r="O54">
        <v>62.394581000000002</v>
      </c>
      <c r="P54">
        <v>99.938289999999995</v>
      </c>
      <c r="Q54">
        <v>21.555413000000001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43.044772000000002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0</v>
      </c>
      <c r="AN54">
        <v>0.92055900000000002</v>
      </c>
      <c r="AO54">
        <v>0</v>
      </c>
      <c r="AP54">
        <v>0</v>
      </c>
      <c r="AQ54">
        <v>42.181699999999999</v>
      </c>
      <c r="AR54">
        <v>44.16</v>
      </c>
      <c r="AS54">
        <v>31.897383000000001</v>
      </c>
      <c r="AT54">
        <v>11.2476</v>
      </c>
      <c r="AU54">
        <v>0</v>
      </c>
      <c r="AV54">
        <v>8.7660699999999991</v>
      </c>
      <c r="AW54">
        <v>0</v>
      </c>
      <c r="AX54">
        <v>0</v>
      </c>
      <c r="AY54">
        <v>0</v>
      </c>
      <c r="AZ54">
        <f t="shared" si="0"/>
        <v>83.426988000000009</v>
      </c>
      <c r="BA54">
        <f t="shared" si="1"/>
        <v>2252.9437840000001</v>
      </c>
      <c r="BD54">
        <v>2.0896979999999998</v>
      </c>
      <c r="BE54">
        <v>0</v>
      </c>
      <c r="BF54">
        <v>2.3597E-2</v>
      </c>
      <c r="BG54">
        <v>0</v>
      </c>
      <c r="BH54">
        <v>0</v>
      </c>
      <c r="BI54">
        <v>0.84400399999999998</v>
      </c>
      <c r="BJ54">
        <v>0</v>
      </c>
      <c r="BK54">
        <v>1.566E-2</v>
      </c>
      <c r="BL54">
        <v>0</v>
      </c>
      <c r="BM54">
        <v>0</v>
      </c>
      <c r="BN54">
        <v>0</v>
      </c>
      <c r="BO54">
        <v>2</v>
      </c>
      <c r="BP54">
        <v>1.98</v>
      </c>
      <c r="BQ54">
        <v>3.542468</v>
      </c>
      <c r="BR54">
        <v>0</v>
      </c>
      <c r="BS54">
        <v>1.64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0.88</v>
      </c>
      <c r="CC54">
        <v>1</v>
      </c>
      <c r="CD54">
        <v>1.55</v>
      </c>
      <c r="CE54">
        <v>0</v>
      </c>
      <c r="CF54">
        <v>0.21</v>
      </c>
      <c r="CG54">
        <v>3.78</v>
      </c>
      <c r="CH54">
        <v>0</v>
      </c>
      <c r="CI54">
        <v>7.81</v>
      </c>
      <c r="CJ54">
        <v>1.95</v>
      </c>
      <c r="CK54">
        <v>1.84</v>
      </c>
      <c r="CL54">
        <v>4.7232900000000004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3.57</v>
      </c>
      <c r="CS54">
        <v>2.4170050000000001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83.426988000000009</v>
      </c>
    </row>
    <row r="55" spans="1:114">
      <c r="A55" t="s">
        <v>97</v>
      </c>
      <c r="B55">
        <v>0</v>
      </c>
      <c r="C55">
        <v>0</v>
      </c>
      <c r="D55">
        <v>37.146223999999997</v>
      </c>
      <c r="E55">
        <v>0</v>
      </c>
      <c r="F55">
        <v>15.613652</v>
      </c>
      <c r="G55">
        <v>22.628482000000002</v>
      </c>
      <c r="H55">
        <v>0</v>
      </c>
      <c r="I55">
        <v>90.319119999999998</v>
      </c>
      <c r="J55">
        <v>2.2865600000000001</v>
      </c>
      <c r="K55">
        <v>343.89265999999998</v>
      </c>
      <c r="L55">
        <v>437.61432400000001</v>
      </c>
      <c r="M55">
        <v>77.764078999999995</v>
      </c>
      <c r="N55">
        <v>119.136178</v>
      </c>
      <c r="O55">
        <v>62.394581000000002</v>
      </c>
      <c r="P55">
        <v>99.938289999999995</v>
      </c>
      <c r="Q55">
        <v>21.555413000000001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43.044772000000002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0</v>
      </c>
      <c r="AN55">
        <v>0.92055900000000002</v>
      </c>
      <c r="AO55">
        <v>0</v>
      </c>
      <c r="AP55">
        <v>0</v>
      </c>
      <c r="AQ55">
        <v>42.181699999999999</v>
      </c>
      <c r="AR55">
        <v>46.368000000000002</v>
      </c>
      <c r="AS55">
        <v>31.897383000000001</v>
      </c>
      <c r="AT55">
        <v>11.2476</v>
      </c>
      <c r="AU55">
        <v>0</v>
      </c>
      <c r="AV55">
        <v>8.7660699999999991</v>
      </c>
      <c r="AW55">
        <v>0</v>
      </c>
      <c r="AX55">
        <v>0</v>
      </c>
      <c r="AY55">
        <v>0</v>
      </c>
      <c r="AZ55">
        <f t="shared" si="0"/>
        <v>83.536876000000007</v>
      </c>
      <c r="BA55">
        <f t="shared" si="1"/>
        <v>2248.7078720000004</v>
      </c>
      <c r="BD55">
        <v>2.0896979999999998</v>
      </c>
      <c r="BE55">
        <v>0</v>
      </c>
      <c r="BF55">
        <v>2.3484999999999999E-2</v>
      </c>
      <c r="BG55">
        <v>0</v>
      </c>
      <c r="BH55">
        <v>0</v>
      </c>
      <c r="BI55">
        <v>0.84400399999999998</v>
      </c>
      <c r="BJ55">
        <v>0</v>
      </c>
      <c r="BK55">
        <v>1.566E-2</v>
      </c>
      <c r="BL55">
        <v>0</v>
      </c>
      <c r="BM55">
        <v>0</v>
      </c>
      <c r="BN55">
        <v>0</v>
      </c>
      <c r="BO55">
        <v>2</v>
      </c>
      <c r="BP55">
        <v>1.98</v>
      </c>
      <c r="BQ55">
        <v>3.542468</v>
      </c>
      <c r="BR55">
        <v>0</v>
      </c>
      <c r="BS55">
        <v>1.64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0.88</v>
      </c>
      <c r="CC55">
        <v>1</v>
      </c>
      <c r="CD55">
        <v>1.66</v>
      </c>
      <c r="CE55">
        <v>0</v>
      </c>
      <c r="CF55">
        <v>0.21</v>
      </c>
      <c r="CG55">
        <v>3.78</v>
      </c>
      <c r="CH55">
        <v>0</v>
      </c>
      <c r="CI55">
        <v>7.81</v>
      </c>
      <c r="CJ55">
        <v>1.95</v>
      </c>
      <c r="CK55">
        <v>1.84</v>
      </c>
      <c r="CL55">
        <v>4.7232900000000004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3.57</v>
      </c>
      <c r="CS55">
        <v>2.4170050000000001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83.536876000000007</v>
      </c>
    </row>
    <row r="56" spans="1:114">
      <c r="A56" t="s">
        <v>98</v>
      </c>
      <c r="B56">
        <v>0</v>
      </c>
      <c r="C56">
        <v>0</v>
      </c>
      <c r="D56">
        <v>37.146223999999997</v>
      </c>
      <c r="E56">
        <v>0</v>
      </c>
      <c r="F56">
        <v>15.613652</v>
      </c>
      <c r="G56">
        <v>22.628482000000002</v>
      </c>
      <c r="H56">
        <v>0</v>
      </c>
      <c r="I56">
        <v>90.319119999999998</v>
      </c>
      <c r="J56">
        <v>2.2865600000000001</v>
      </c>
      <c r="K56">
        <v>343.89265999999998</v>
      </c>
      <c r="L56">
        <v>437.61432400000001</v>
      </c>
      <c r="M56">
        <v>77.764078999999995</v>
      </c>
      <c r="N56">
        <v>119.136178</v>
      </c>
      <c r="O56">
        <v>62.394581000000002</v>
      </c>
      <c r="P56">
        <v>99.938289999999995</v>
      </c>
      <c r="Q56">
        <v>21.555413000000001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43.044772000000002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0</v>
      </c>
      <c r="AN56">
        <v>0.92055900000000002</v>
      </c>
      <c r="AO56">
        <v>0</v>
      </c>
      <c r="AP56">
        <v>0</v>
      </c>
      <c r="AQ56">
        <v>42.181699999999999</v>
      </c>
      <c r="AR56">
        <v>46.368000000000002</v>
      </c>
      <c r="AS56">
        <v>31.897383000000001</v>
      </c>
      <c r="AT56">
        <v>11.2476</v>
      </c>
      <c r="AU56">
        <v>0</v>
      </c>
      <c r="AV56">
        <v>8.7660699999999991</v>
      </c>
      <c r="AW56">
        <v>0</v>
      </c>
      <c r="AX56">
        <v>0</v>
      </c>
      <c r="AY56">
        <v>0</v>
      </c>
      <c r="AZ56">
        <f t="shared" si="0"/>
        <v>83.536876000000007</v>
      </c>
      <c r="BA56">
        <f t="shared" si="1"/>
        <v>2248.7078720000004</v>
      </c>
      <c r="BD56">
        <v>2.0896979999999998</v>
      </c>
      <c r="BE56">
        <v>0</v>
      </c>
      <c r="BF56">
        <v>2.3484999999999999E-2</v>
      </c>
      <c r="BG56">
        <v>0</v>
      </c>
      <c r="BH56">
        <v>0</v>
      </c>
      <c r="BI56">
        <v>0.84400399999999998</v>
      </c>
      <c r="BJ56">
        <v>0</v>
      </c>
      <c r="BK56">
        <v>1.566E-2</v>
      </c>
      <c r="BL56">
        <v>0</v>
      </c>
      <c r="BM56">
        <v>0</v>
      </c>
      <c r="BN56">
        <v>0</v>
      </c>
      <c r="BO56">
        <v>2</v>
      </c>
      <c r="BP56">
        <v>1.98</v>
      </c>
      <c r="BQ56">
        <v>3.542468</v>
      </c>
      <c r="BR56">
        <v>0</v>
      </c>
      <c r="BS56">
        <v>1.64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0.88</v>
      </c>
      <c r="CC56">
        <v>1</v>
      </c>
      <c r="CD56">
        <v>1.66</v>
      </c>
      <c r="CE56">
        <v>0</v>
      </c>
      <c r="CF56">
        <v>0.21</v>
      </c>
      <c r="CG56">
        <v>3.78</v>
      </c>
      <c r="CH56">
        <v>0</v>
      </c>
      <c r="CI56">
        <v>7.81</v>
      </c>
      <c r="CJ56">
        <v>1.95</v>
      </c>
      <c r="CK56">
        <v>1.84</v>
      </c>
      <c r="CL56">
        <v>4.7232900000000004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3.57</v>
      </c>
      <c r="CS56">
        <v>2.4170050000000001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83.536876000000007</v>
      </c>
    </row>
    <row r="57" spans="1:114">
      <c r="A57" t="s">
        <v>99</v>
      </c>
      <c r="B57">
        <v>0</v>
      </c>
      <c r="C57">
        <v>0</v>
      </c>
      <c r="D57">
        <v>37.146223999999997</v>
      </c>
      <c r="E57">
        <v>0</v>
      </c>
      <c r="F57">
        <v>15.613652</v>
      </c>
      <c r="G57">
        <v>22.628482000000002</v>
      </c>
      <c r="H57">
        <v>0</v>
      </c>
      <c r="I57">
        <v>90.319119999999998</v>
      </c>
      <c r="J57">
        <v>2.2865600000000001</v>
      </c>
      <c r="K57">
        <v>343.89265999999998</v>
      </c>
      <c r="L57">
        <v>437.61432400000001</v>
      </c>
      <c r="M57">
        <v>77.764078999999995</v>
      </c>
      <c r="N57">
        <v>119.136178</v>
      </c>
      <c r="O57">
        <v>62.394581000000002</v>
      </c>
      <c r="P57">
        <v>100.698277</v>
      </c>
      <c r="Q57">
        <v>21.555413000000001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43.044772000000002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0</v>
      </c>
      <c r="AN57">
        <v>0.84221400000000002</v>
      </c>
      <c r="AO57">
        <v>0</v>
      </c>
      <c r="AP57">
        <v>0</v>
      </c>
      <c r="AQ57">
        <v>42.181699999999999</v>
      </c>
      <c r="AR57">
        <v>46.368000000000002</v>
      </c>
      <c r="AS57">
        <v>31.897383000000001</v>
      </c>
      <c r="AT57">
        <v>11.2476</v>
      </c>
      <c r="AU57">
        <v>0</v>
      </c>
      <c r="AV57">
        <v>8.7660699999999991</v>
      </c>
      <c r="AW57">
        <v>0</v>
      </c>
      <c r="AX57">
        <v>0</v>
      </c>
      <c r="AY57">
        <v>0</v>
      </c>
      <c r="AZ57">
        <f t="shared" si="0"/>
        <v>83.515295000000009</v>
      </c>
      <c r="BA57">
        <f t="shared" si="1"/>
        <v>2249.3679330000004</v>
      </c>
      <c r="BD57">
        <v>2.0896979999999998</v>
      </c>
      <c r="BE57">
        <v>0</v>
      </c>
      <c r="BF57">
        <v>2.3484999999999999E-2</v>
      </c>
      <c r="BG57">
        <v>0</v>
      </c>
      <c r="BH57">
        <v>0</v>
      </c>
      <c r="BI57">
        <v>0.84400399999999998</v>
      </c>
      <c r="BJ57">
        <v>0</v>
      </c>
      <c r="BK57">
        <v>1.566E-2</v>
      </c>
      <c r="BL57">
        <v>0</v>
      </c>
      <c r="BM57">
        <v>0</v>
      </c>
      <c r="BN57">
        <v>0</v>
      </c>
      <c r="BO57">
        <v>2</v>
      </c>
      <c r="BP57">
        <v>1.98</v>
      </c>
      <c r="BQ57">
        <v>3.542468</v>
      </c>
      <c r="BR57">
        <v>0</v>
      </c>
      <c r="BS57">
        <v>1.64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0.88</v>
      </c>
      <c r="CC57">
        <v>1</v>
      </c>
      <c r="CD57">
        <v>1.66</v>
      </c>
      <c r="CE57">
        <v>0</v>
      </c>
      <c r="CF57">
        <v>0.21</v>
      </c>
      <c r="CG57">
        <v>3.78</v>
      </c>
      <c r="CH57">
        <v>0</v>
      </c>
      <c r="CI57">
        <v>7.81</v>
      </c>
      <c r="CJ57">
        <v>1.95</v>
      </c>
      <c r="CK57">
        <v>1.84</v>
      </c>
      <c r="CL57">
        <v>4.7232900000000004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3.57</v>
      </c>
      <c r="CS57">
        <v>2.3954240000000002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83.515295000000009</v>
      </c>
    </row>
    <row r="58" spans="1:114">
      <c r="A58" t="s">
        <v>100</v>
      </c>
      <c r="B58">
        <v>0</v>
      </c>
      <c r="C58">
        <v>0</v>
      </c>
      <c r="D58">
        <v>37.146223999999997</v>
      </c>
      <c r="E58">
        <v>0</v>
      </c>
      <c r="F58">
        <v>15.613652</v>
      </c>
      <c r="G58">
        <v>22.628482000000002</v>
      </c>
      <c r="H58">
        <v>0</v>
      </c>
      <c r="I58">
        <v>90.319119999999998</v>
      </c>
      <c r="J58">
        <v>2.2865600000000001</v>
      </c>
      <c r="K58">
        <v>343.89265999999998</v>
      </c>
      <c r="L58">
        <v>437.61432400000001</v>
      </c>
      <c r="M58">
        <v>77.764078999999995</v>
      </c>
      <c r="N58">
        <v>119.136178</v>
      </c>
      <c r="O58">
        <v>62.394581000000002</v>
      </c>
      <c r="P58">
        <v>100.698277</v>
      </c>
      <c r="Q58">
        <v>21.555413000000001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43.044772000000002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0</v>
      </c>
      <c r="AN58">
        <v>0.84221400000000002</v>
      </c>
      <c r="AO58">
        <v>0</v>
      </c>
      <c r="AP58">
        <v>0</v>
      </c>
      <c r="AQ58">
        <v>42.181699999999999</v>
      </c>
      <c r="AR58">
        <v>46.368000000000002</v>
      </c>
      <c r="AS58">
        <v>31.897383000000001</v>
      </c>
      <c r="AT58">
        <v>11.2476</v>
      </c>
      <c r="AU58">
        <v>0</v>
      </c>
      <c r="AV58">
        <v>8.7660699999999991</v>
      </c>
      <c r="AW58">
        <v>0</v>
      </c>
      <c r="AX58">
        <v>0</v>
      </c>
      <c r="AY58">
        <v>0</v>
      </c>
      <c r="AZ58">
        <f t="shared" si="0"/>
        <v>83.515295000000009</v>
      </c>
      <c r="BA58">
        <f t="shared" si="1"/>
        <v>2249.3679330000004</v>
      </c>
      <c r="BD58">
        <v>2.0896979999999998</v>
      </c>
      <c r="BE58">
        <v>0</v>
      </c>
      <c r="BF58">
        <v>2.3484999999999999E-2</v>
      </c>
      <c r="BG58">
        <v>0</v>
      </c>
      <c r="BH58">
        <v>0</v>
      </c>
      <c r="BI58">
        <v>0.84400399999999998</v>
      </c>
      <c r="BJ58">
        <v>0</v>
      </c>
      <c r="BK58">
        <v>1.566E-2</v>
      </c>
      <c r="BL58">
        <v>0</v>
      </c>
      <c r="BM58">
        <v>0</v>
      </c>
      <c r="BN58">
        <v>0</v>
      </c>
      <c r="BO58">
        <v>2</v>
      </c>
      <c r="BP58">
        <v>1.98</v>
      </c>
      <c r="BQ58">
        <v>3.542468</v>
      </c>
      <c r="BR58">
        <v>0</v>
      </c>
      <c r="BS58">
        <v>1.64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0.88</v>
      </c>
      <c r="CC58">
        <v>1</v>
      </c>
      <c r="CD58">
        <v>1.66</v>
      </c>
      <c r="CE58">
        <v>0</v>
      </c>
      <c r="CF58">
        <v>0.21</v>
      </c>
      <c r="CG58">
        <v>3.78</v>
      </c>
      <c r="CH58">
        <v>0</v>
      </c>
      <c r="CI58">
        <v>7.81</v>
      </c>
      <c r="CJ58">
        <v>1.95</v>
      </c>
      <c r="CK58">
        <v>1.84</v>
      </c>
      <c r="CL58">
        <v>4.7232900000000004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3.57</v>
      </c>
      <c r="CS58">
        <v>2.3954240000000002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83.515295000000009</v>
      </c>
    </row>
    <row r="59" spans="1:114">
      <c r="A59" t="s">
        <v>101</v>
      </c>
      <c r="B59">
        <v>0</v>
      </c>
      <c r="C59">
        <v>0</v>
      </c>
      <c r="D59">
        <v>37.146223999999997</v>
      </c>
      <c r="E59">
        <v>0</v>
      </c>
      <c r="F59">
        <v>15.613652</v>
      </c>
      <c r="G59">
        <v>22.628482000000002</v>
      </c>
      <c r="H59">
        <v>0</v>
      </c>
      <c r="I59">
        <v>90.319119999999998</v>
      </c>
      <c r="J59">
        <v>2.2865600000000001</v>
      </c>
      <c r="K59">
        <v>343.89265999999998</v>
      </c>
      <c r="L59">
        <v>437.61432400000001</v>
      </c>
      <c r="M59">
        <v>77.764078999999995</v>
      </c>
      <c r="N59">
        <v>119.136178</v>
      </c>
      <c r="O59">
        <v>62.394581000000002</v>
      </c>
      <c r="P59">
        <v>100.698277</v>
      </c>
      <c r="Q59">
        <v>21.555413000000001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43.044772000000002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0</v>
      </c>
      <c r="AN59">
        <v>0.84221400000000002</v>
      </c>
      <c r="AO59">
        <v>0</v>
      </c>
      <c r="AP59">
        <v>0</v>
      </c>
      <c r="AQ59">
        <v>42.181699999999999</v>
      </c>
      <c r="AR59">
        <v>46.368000000000002</v>
      </c>
      <c r="AS59">
        <v>31.897383000000001</v>
      </c>
      <c r="AT59">
        <v>11.2476</v>
      </c>
      <c r="AU59">
        <v>0</v>
      </c>
      <c r="AV59">
        <v>8.7660699999999991</v>
      </c>
      <c r="AW59">
        <v>0</v>
      </c>
      <c r="AX59">
        <v>0</v>
      </c>
      <c r="AY59">
        <v>0</v>
      </c>
      <c r="AZ59">
        <f t="shared" si="0"/>
        <v>83.604960000000005</v>
      </c>
      <c r="BA59">
        <f t="shared" si="1"/>
        <v>2249.4575980000004</v>
      </c>
      <c r="BD59">
        <v>2.0896979999999998</v>
      </c>
      <c r="BE59">
        <v>0</v>
      </c>
      <c r="BF59">
        <v>2.315E-2</v>
      </c>
      <c r="BG59">
        <v>0</v>
      </c>
      <c r="BH59">
        <v>0</v>
      </c>
      <c r="BI59">
        <v>0.84400399999999998</v>
      </c>
      <c r="BJ59">
        <v>0</v>
      </c>
      <c r="BK59">
        <v>1.566E-2</v>
      </c>
      <c r="BL59">
        <v>0</v>
      </c>
      <c r="BM59">
        <v>0</v>
      </c>
      <c r="BN59">
        <v>0</v>
      </c>
      <c r="BO59">
        <v>2</v>
      </c>
      <c r="BP59">
        <v>1.98</v>
      </c>
      <c r="BQ59">
        <v>3.542468</v>
      </c>
      <c r="BR59">
        <v>0</v>
      </c>
      <c r="BS59">
        <v>1.64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0.88</v>
      </c>
      <c r="CC59">
        <v>1</v>
      </c>
      <c r="CD59">
        <v>1.66</v>
      </c>
      <c r="CE59">
        <v>0</v>
      </c>
      <c r="CF59">
        <v>0.21</v>
      </c>
      <c r="CG59">
        <v>3.78</v>
      </c>
      <c r="CH59">
        <v>0</v>
      </c>
      <c r="CI59">
        <v>7.9</v>
      </c>
      <c r="CJ59">
        <v>1.95</v>
      </c>
      <c r="CK59">
        <v>1.84</v>
      </c>
      <c r="CL59">
        <v>4.7232900000000004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3.57</v>
      </c>
      <c r="CS59">
        <v>2.3954240000000002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83.604960000000005</v>
      </c>
    </row>
    <row r="60" spans="1:114">
      <c r="A60" t="s">
        <v>102</v>
      </c>
      <c r="B60">
        <v>0</v>
      </c>
      <c r="C60">
        <v>0</v>
      </c>
      <c r="D60">
        <v>37.146223999999997</v>
      </c>
      <c r="E60">
        <v>0</v>
      </c>
      <c r="F60">
        <v>15.613652</v>
      </c>
      <c r="G60">
        <v>22.628482000000002</v>
      </c>
      <c r="H60">
        <v>0</v>
      </c>
      <c r="I60">
        <v>90.319119999999998</v>
      </c>
      <c r="J60">
        <v>2.2865600000000001</v>
      </c>
      <c r="K60">
        <v>343.89265999999998</v>
      </c>
      <c r="L60">
        <v>437.61432400000001</v>
      </c>
      <c r="M60">
        <v>77.764078999999995</v>
      </c>
      <c r="N60">
        <v>119.136178</v>
      </c>
      <c r="O60">
        <v>62.394581000000002</v>
      </c>
      <c r="P60">
        <v>100.698277</v>
      </c>
      <c r="Q60">
        <v>21.555413000000001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43.044772000000002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0</v>
      </c>
      <c r="AN60">
        <v>0.84221400000000002</v>
      </c>
      <c r="AO60">
        <v>0</v>
      </c>
      <c r="AP60">
        <v>0</v>
      </c>
      <c r="AQ60">
        <v>42.181699999999999</v>
      </c>
      <c r="AR60">
        <v>46.368000000000002</v>
      </c>
      <c r="AS60">
        <v>31.897383000000001</v>
      </c>
      <c r="AT60">
        <v>11.2476</v>
      </c>
      <c r="AU60">
        <v>0</v>
      </c>
      <c r="AV60">
        <v>8.7660699999999991</v>
      </c>
      <c r="AW60">
        <v>0</v>
      </c>
      <c r="AX60">
        <v>0</v>
      </c>
      <c r="AY60">
        <v>0</v>
      </c>
      <c r="AZ60">
        <f t="shared" si="0"/>
        <v>83.604960000000005</v>
      </c>
      <c r="BA60">
        <f t="shared" si="1"/>
        <v>2249.4575980000004</v>
      </c>
      <c r="BD60">
        <v>2.0896979999999998</v>
      </c>
      <c r="BE60">
        <v>0</v>
      </c>
      <c r="BF60">
        <v>2.315E-2</v>
      </c>
      <c r="BG60">
        <v>0</v>
      </c>
      <c r="BH60">
        <v>0</v>
      </c>
      <c r="BI60">
        <v>0.84400399999999998</v>
      </c>
      <c r="BJ60">
        <v>0</v>
      </c>
      <c r="BK60">
        <v>1.566E-2</v>
      </c>
      <c r="BL60">
        <v>0</v>
      </c>
      <c r="BM60">
        <v>0</v>
      </c>
      <c r="BN60">
        <v>0</v>
      </c>
      <c r="BO60">
        <v>2</v>
      </c>
      <c r="BP60">
        <v>1.98</v>
      </c>
      <c r="BQ60">
        <v>3.542468</v>
      </c>
      <c r="BR60">
        <v>0</v>
      </c>
      <c r="BS60">
        <v>1.64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0.88</v>
      </c>
      <c r="CC60">
        <v>1</v>
      </c>
      <c r="CD60">
        <v>1.66</v>
      </c>
      <c r="CE60">
        <v>0</v>
      </c>
      <c r="CF60">
        <v>0.21</v>
      </c>
      <c r="CG60">
        <v>3.78</v>
      </c>
      <c r="CH60">
        <v>0</v>
      </c>
      <c r="CI60">
        <v>7.9</v>
      </c>
      <c r="CJ60">
        <v>1.95</v>
      </c>
      <c r="CK60">
        <v>1.84</v>
      </c>
      <c r="CL60">
        <v>4.7232900000000004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3.57</v>
      </c>
      <c r="CS60">
        <v>2.3954240000000002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83.604960000000005</v>
      </c>
    </row>
    <row r="61" spans="1:114">
      <c r="A61" t="s">
        <v>103</v>
      </c>
      <c r="B61">
        <v>0</v>
      </c>
      <c r="C61">
        <v>0</v>
      </c>
      <c r="D61">
        <v>37.146223999999997</v>
      </c>
      <c r="E61">
        <v>0</v>
      </c>
      <c r="F61">
        <v>15.613652</v>
      </c>
      <c r="G61">
        <v>22.628482000000002</v>
      </c>
      <c r="H61">
        <v>0</v>
      </c>
      <c r="I61">
        <v>90.319119999999998</v>
      </c>
      <c r="J61">
        <v>2.2865600000000001</v>
      </c>
      <c r="K61">
        <v>343.89265999999998</v>
      </c>
      <c r="L61">
        <v>437.61432400000001</v>
      </c>
      <c r="M61">
        <v>77.764078999999995</v>
      </c>
      <c r="N61">
        <v>119.136178</v>
      </c>
      <c r="O61">
        <v>62.394581000000002</v>
      </c>
      <c r="P61">
        <v>100.698277</v>
      </c>
      <c r="Q61">
        <v>21.555413000000001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43.044772000000002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0</v>
      </c>
      <c r="AN61">
        <v>0.84221400000000002</v>
      </c>
      <c r="AO61">
        <v>0</v>
      </c>
      <c r="AP61">
        <v>0</v>
      </c>
      <c r="AQ61">
        <v>42.181699999999999</v>
      </c>
      <c r="AR61">
        <v>46.368000000000002</v>
      </c>
      <c r="AS61">
        <v>31.897383000000001</v>
      </c>
      <c r="AT61">
        <v>11.2476</v>
      </c>
      <c r="AU61">
        <v>0</v>
      </c>
      <c r="AV61">
        <v>8.7660699999999991</v>
      </c>
      <c r="AW61">
        <v>0</v>
      </c>
      <c r="AX61">
        <v>0</v>
      </c>
      <c r="AY61">
        <v>0</v>
      </c>
      <c r="AZ61">
        <f t="shared" si="0"/>
        <v>83.424960000000013</v>
      </c>
      <c r="BA61">
        <f t="shared" si="1"/>
        <v>2249.2775980000001</v>
      </c>
      <c r="BD61">
        <v>2.0896979999999998</v>
      </c>
      <c r="BE61">
        <v>0</v>
      </c>
      <c r="BF61">
        <v>2.315E-2</v>
      </c>
      <c r="BG61">
        <v>0</v>
      </c>
      <c r="BH61">
        <v>0</v>
      </c>
      <c r="BI61">
        <v>0.84400399999999998</v>
      </c>
      <c r="BJ61">
        <v>0</v>
      </c>
      <c r="BK61">
        <v>1.566E-2</v>
      </c>
      <c r="BL61">
        <v>0</v>
      </c>
      <c r="BM61">
        <v>0</v>
      </c>
      <c r="BN61">
        <v>0</v>
      </c>
      <c r="BO61">
        <v>2</v>
      </c>
      <c r="BP61">
        <v>1.98</v>
      </c>
      <c r="BQ61">
        <v>3.542468</v>
      </c>
      <c r="BR61">
        <v>0</v>
      </c>
      <c r="BS61">
        <v>1.64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0.88</v>
      </c>
      <c r="CC61">
        <v>0.89</v>
      </c>
      <c r="CD61">
        <v>1.59</v>
      </c>
      <c r="CE61">
        <v>0</v>
      </c>
      <c r="CF61">
        <v>0.21</v>
      </c>
      <c r="CG61">
        <v>3.78</v>
      </c>
      <c r="CH61">
        <v>0</v>
      </c>
      <c r="CI61">
        <v>7.9</v>
      </c>
      <c r="CJ61">
        <v>1.95</v>
      </c>
      <c r="CK61">
        <v>1.84</v>
      </c>
      <c r="CL61">
        <v>4.7232900000000004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3.57</v>
      </c>
      <c r="CS61">
        <v>2.3954240000000002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83.424960000000013</v>
      </c>
    </row>
    <row r="62" spans="1:114">
      <c r="A62" t="s">
        <v>104</v>
      </c>
      <c r="B62">
        <v>0</v>
      </c>
      <c r="C62">
        <v>0</v>
      </c>
      <c r="D62">
        <v>37.146223999999997</v>
      </c>
      <c r="E62">
        <v>0</v>
      </c>
      <c r="F62">
        <v>15.613652</v>
      </c>
      <c r="G62">
        <v>22.628482000000002</v>
      </c>
      <c r="H62">
        <v>0</v>
      </c>
      <c r="I62">
        <v>90.319119999999998</v>
      </c>
      <c r="J62">
        <v>2.2865600000000001</v>
      </c>
      <c r="K62">
        <v>343.89265999999998</v>
      </c>
      <c r="L62">
        <v>437.61432400000001</v>
      </c>
      <c r="M62">
        <v>77.764078999999995</v>
      </c>
      <c r="N62">
        <v>119.136178</v>
      </c>
      <c r="O62">
        <v>62.394581000000002</v>
      </c>
      <c r="P62">
        <v>100.698277</v>
      </c>
      <c r="Q62">
        <v>21.555413000000001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43.044772000000002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0</v>
      </c>
      <c r="AN62">
        <v>0.84221400000000002</v>
      </c>
      <c r="AO62">
        <v>0</v>
      </c>
      <c r="AP62">
        <v>0</v>
      </c>
      <c r="AQ62">
        <v>42.181699999999999</v>
      </c>
      <c r="AR62">
        <v>46.368000000000002</v>
      </c>
      <c r="AS62">
        <v>31.897383000000001</v>
      </c>
      <c r="AT62">
        <v>11.2476</v>
      </c>
      <c r="AU62">
        <v>0</v>
      </c>
      <c r="AV62">
        <v>8.7660699999999991</v>
      </c>
      <c r="AW62">
        <v>0</v>
      </c>
      <c r="AX62">
        <v>0</v>
      </c>
      <c r="AY62">
        <v>0</v>
      </c>
      <c r="AZ62">
        <f t="shared" si="0"/>
        <v>83.434960000000004</v>
      </c>
      <c r="BA62">
        <f t="shared" si="1"/>
        <v>2249.2875980000003</v>
      </c>
      <c r="BD62">
        <v>2.0896979999999998</v>
      </c>
      <c r="BE62">
        <v>0</v>
      </c>
      <c r="BF62">
        <v>2.315E-2</v>
      </c>
      <c r="BG62">
        <v>0</v>
      </c>
      <c r="BH62">
        <v>0</v>
      </c>
      <c r="BI62">
        <v>0.84400399999999998</v>
      </c>
      <c r="BJ62">
        <v>0</v>
      </c>
      <c r="BK62">
        <v>1.566E-2</v>
      </c>
      <c r="BL62">
        <v>0</v>
      </c>
      <c r="BM62">
        <v>0</v>
      </c>
      <c r="BN62">
        <v>0</v>
      </c>
      <c r="BO62">
        <v>2</v>
      </c>
      <c r="BP62">
        <v>1.98</v>
      </c>
      <c r="BQ62">
        <v>3.542468</v>
      </c>
      <c r="BR62">
        <v>0</v>
      </c>
      <c r="BS62">
        <v>1.64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0.88</v>
      </c>
      <c r="CC62">
        <v>0.86</v>
      </c>
      <c r="CD62">
        <v>1.63</v>
      </c>
      <c r="CE62">
        <v>0</v>
      </c>
      <c r="CF62">
        <v>0.21</v>
      </c>
      <c r="CG62">
        <v>3.78</v>
      </c>
      <c r="CH62">
        <v>0</v>
      </c>
      <c r="CI62">
        <v>7.9</v>
      </c>
      <c r="CJ62">
        <v>1.95</v>
      </c>
      <c r="CK62">
        <v>1.84</v>
      </c>
      <c r="CL62">
        <v>4.7232900000000004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3.57</v>
      </c>
      <c r="CS62">
        <v>2.3954240000000002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83.434960000000004</v>
      </c>
    </row>
    <row r="63" spans="1:114">
      <c r="A63" t="s">
        <v>105</v>
      </c>
      <c r="B63">
        <v>0</v>
      </c>
      <c r="C63">
        <v>0</v>
      </c>
      <c r="D63">
        <v>37.146223999999997</v>
      </c>
      <c r="E63">
        <v>0</v>
      </c>
      <c r="F63">
        <v>15.613652</v>
      </c>
      <c r="G63">
        <v>22.628482000000002</v>
      </c>
      <c r="H63">
        <v>0</v>
      </c>
      <c r="I63">
        <v>90.319119999999998</v>
      </c>
      <c r="J63">
        <v>2.2865600000000001</v>
      </c>
      <c r="K63">
        <v>343.89265999999998</v>
      </c>
      <c r="L63">
        <v>437.61432400000001</v>
      </c>
      <c r="M63">
        <v>85.843463</v>
      </c>
      <c r="N63">
        <v>119.136178</v>
      </c>
      <c r="O63">
        <v>62.394581000000002</v>
      </c>
      <c r="P63">
        <v>100.698277</v>
      </c>
      <c r="Q63">
        <v>21.555413000000001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43.044772000000002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0</v>
      </c>
      <c r="AN63">
        <v>0.84221400000000002</v>
      </c>
      <c r="AO63">
        <v>0</v>
      </c>
      <c r="AP63">
        <v>0</v>
      </c>
      <c r="AQ63">
        <v>42.181699999999999</v>
      </c>
      <c r="AR63">
        <v>46.368000000000002</v>
      </c>
      <c r="AS63">
        <v>31.897383000000001</v>
      </c>
      <c r="AT63">
        <v>11.2476</v>
      </c>
      <c r="AU63">
        <v>0</v>
      </c>
      <c r="AV63">
        <v>8.7660699999999991</v>
      </c>
      <c r="AW63">
        <v>0</v>
      </c>
      <c r="AX63">
        <v>0</v>
      </c>
      <c r="AY63">
        <v>0</v>
      </c>
      <c r="AZ63">
        <f t="shared" si="0"/>
        <v>83.253400000000013</v>
      </c>
      <c r="BA63">
        <f t="shared" si="1"/>
        <v>2257.1854220000005</v>
      </c>
      <c r="BD63">
        <v>2.0896979999999998</v>
      </c>
      <c r="BE63">
        <v>0</v>
      </c>
      <c r="BF63">
        <v>2.2963999999999998E-2</v>
      </c>
      <c r="BG63">
        <v>0</v>
      </c>
      <c r="BH63">
        <v>0</v>
      </c>
      <c r="BI63">
        <v>0.84400399999999998</v>
      </c>
      <c r="BJ63">
        <v>0</v>
      </c>
      <c r="BK63">
        <v>1.566E-2</v>
      </c>
      <c r="BL63">
        <v>0</v>
      </c>
      <c r="BM63">
        <v>0</v>
      </c>
      <c r="BN63">
        <v>0</v>
      </c>
      <c r="BO63">
        <v>2</v>
      </c>
      <c r="BP63">
        <v>1.98</v>
      </c>
      <c r="BQ63">
        <v>3.542468</v>
      </c>
      <c r="BR63">
        <v>0</v>
      </c>
      <c r="BS63">
        <v>1.64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0.88</v>
      </c>
      <c r="CC63">
        <v>0.86</v>
      </c>
      <c r="CD63">
        <v>1.69</v>
      </c>
      <c r="CE63">
        <v>0</v>
      </c>
      <c r="CF63">
        <v>0.21</v>
      </c>
      <c r="CG63">
        <v>3.78</v>
      </c>
      <c r="CH63">
        <v>0</v>
      </c>
      <c r="CI63">
        <v>7.9</v>
      </c>
      <c r="CJ63">
        <v>1.95</v>
      </c>
      <c r="CK63">
        <v>1.84</v>
      </c>
      <c r="CL63">
        <v>4.7519159999999996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3.3</v>
      </c>
      <c r="CS63">
        <v>2.3954240000000002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83.253400000000013</v>
      </c>
    </row>
    <row r="64" spans="1:114">
      <c r="A64" t="s">
        <v>106</v>
      </c>
      <c r="B64">
        <v>0</v>
      </c>
      <c r="C64">
        <v>0</v>
      </c>
      <c r="D64">
        <v>37.146223999999997</v>
      </c>
      <c r="E64">
        <v>0</v>
      </c>
      <c r="F64">
        <v>15.613652</v>
      </c>
      <c r="G64">
        <v>22.628482000000002</v>
      </c>
      <c r="H64">
        <v>0</v>
      </c>
      <c r="I64">
        <v>90.319119999999998</v>
      </c>
      <c r="J64">
        <v>2.2865600000000001</v>
      </c>
      <c r="K64">
        <v>343.89265999999998</v>
      </c>
      <c r="L64">
        <v>437.61432400000001</v>
      </c>
      <c r="M64">
        <v>92.912925000000001</v>
      </c>
      <c r="N64">
        <v>119.136178</v>
      </c>
      <c r="O64">
        <v>62.394581000000002</v>
      </c>
      <c r="P64">
        <v>100.698277</v>
      </c>
      <c r="Q64">
        <v>21.555413000000001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43.044772000000002</v>
      </c>
      <c r="AH64">
        <v>0</v>
      </c>
      <c r="AI64">
        <v>0</v>
      </c>
      <c r="AJ64">
        <v>0</v>
      </c>
      <c r="AK64">
        <v>26.555779999999999</v>
      </c>
      <c r="AL64">
        <v>0</v>
      </c>
      <c r="AM64">
        <v>0</v>
      </c>
      <c r="AN64">
        <v>0.84221400000000002</v>
      </c>
      <c r="AO64">
        <v>0</v>
      </c>
      <c r="AP64">
        <v>0</v>
      </c>
      <c r="AQ64">
        <v>42.181699999999999</v>
      </c>
      <c r="AR64">
        <v>46.368000000000002</v>
      </c>
      <c r="AS64">
        <v>31.897383000000001</v>
      </c>
      <c r="AT64">
        <v>11.2476</v>
      </c>
      <c r="AU64">
        <v>0</v>
      </c>
      <c r="AV64">
        <v>8.7660699999999991</v>
      </c>
      <c r="AW64">
        <v>0</v>
      </c>
      <c r="AX64">
        <v>0</v>
      </c>
      <c r="AY64">
        <v>0</v>
      </c>
      <c r="AZ64">
        <f t="shared" si="0"/>
        <v>83.193400000000011</v>
      </c>
      <c r="BA64">
        <f t="shared" si="1"/>
        <v>2264.1948840000005</v>
      </c>
      <c r="BD64">
        <v>2.0896979999999998</v>
      </c>
      <c r="BE64">
        <v>0</v>
      </c>
      <c r="BF64">
        <v>2.2963999999999998E-2</v>
      </c>
      <c r="BG64">
        <v>0</v>
      </c>
      <c r="BH64">
        <v>0</v>
      </c>
      <c r="BI64">
        <v>0.84400399999999998</v>
      </c>
      <c r="BJ64">
        <v>0</v>
      </c>
      <c r="BK64">
        <v>1.566E-2</v>
      </c>
      <c r="BL64">
        <v>0</v>
      </c>
      <c r="BM64">
        <v>0</v>
      </c>
      <c r="BN64">
        <v>0</v>
      </c>
      <c r="BO64">
        <v>2</v>
      </c>
      <c r="BP64">
        <v>1.98</v>
      </c>
      <c r="BQ64">
        <v>3.542468</v>
      </c>
      <c r="BR64">
        <v>0</v>
      </c>
      <c r="BS64">
        <v>1.64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0.88</v>
      </c>
      <c r="CC64">
        <v>0.87</v>
      </c>
      <c r="CD64">
        <v>1.75</v>
      </c>
      <c r="CE64">
        <v>0</v>
      </c>
      <c r="CF64">
        <v>0.21</v>
      </c>
      <c r="CG64">
        <v>3.78</v>
      </c>
      <c r="CH64">
        <v>0</v>
      </c>
      <c r="CI64">
        <v>7.9</v>
      </c>
      <c r="CJ64">
        <v>1.95</v>
      </c>
      <c r="CK64">
        <v>1.84</v>
      </c>
      <c r="CL64">
        <v>4.7519159999999996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3.17</v>
      </c>
      <c r="CS64">
        <v>2.3954240000000002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83.193400000000011</v>
      </c>
    </row>
    <row r="65" spans="1:114">
      <c r="A65" t="s">
        <v>107</v>
      </c>
      <c r="B65">
        <v>0</v>
      </c>
      <c r="C65">
        <v>0</v>
      </c>
      <c r="D65">
        <v>37.146223999999997</v>
      </c>
      <c r="E65">
        <v>0</v>
      </c>
      <c r="F65">
        <v>15.613652</v>
      </c>
      <c r="G65">
        <v>22.628482000000002</v>
      </c>
      <c r="H65">
        <v>0</v>
      </c>
      <c r="I65">
        <v>90.319119999999998</v>
      </c>
      <c r="J65">
        <v>2.2865600000000001</v>
      </c>
      <c r="K65">
        <v>343.89265999999998</v>
      </c>
      <c r="L65">
        <v>437.61432400000001</v>
      </c>
      <c r="M65">
        <v>92.912925000000001</v>
      </c>
      <c r="N65">
        <v>119.136178</v>
      </c>
      <c r="O65">
        <v>62.394581000000002</v>
      </c>
      <c r="P65">
        <v>100.698277</v>
      </c>
      <c r="Q65">
        <v>21.555413000000001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43.044772000000002</v>
      </c>
      <c r="AH65">
        <v>0</v>
      </c>
      <c r="AI65">
        <v>0</v>
      </c>
      <c r="AJ65">
        <v>0</v>
      </c>
      <c r="AK65">
        <v>26.555779999999999</v>
      </c>
      <c r="AL65">
        <v>0</v>
      </c>
      <c r="AM65">
        <v>0</v>
      </c>
      <c r="AN65">
        <v>0.78345500000000001</v>
      </c>
      <c r="AO65">
        <v>0</v>
      </c>
      <c r="AP65">
        <v>0</v>
      </c>
      <c r="AQ65">
        <v>42.181699999999999</v>
      </c>
      <c r="AR65">
        <v>46.368000000000002</v>
      </c>
      <c r="AS65">
        <v>31.897383000000001</v>
      </c>
      <c r="AT65">
        <v>11.2476</v>
      </c>
      <c r="AU65">
        <v>0</v>
      </c>
      <c r="AV65">
        <v>8.7660699999999991</v>
      </c>
      <c r="AW65">
        <v>0</v>
      </c>
      <c r="AX65">
        <v>0</v>
      </c>
      <c r="AY65">
        <v>0</v>
      </c>
      <c r="AZ65">
        <f t="shared" si="0"/>
        <v>83.116585000000015</v>
      </c>
      <c r="BA65">
        <f t="shared" si="1"/>
        <v>2270.6131100000002</v>
      </c>
      <c r="BD65">
        <v>2.0896979999999998</v>
      </c>
      <c r="BE65">
        <v>0</v>
      </c>
      <c r="BF65">
        <v>2.2963999999999998E-2</v>
      </c>
      <c r="BG65">
        <v>0</v>
      </c>
      <c r="BH65">
        <v>0</v>
      </c>
      <c r="BI65">
        <v>0.84400399999999998</v>
      </c>
      <c r="BJ65">
        <v>0</v>
      </c>
      <c r="BK65">
        <v>1.566E-2</v>
      </c>
      <c r="BL65">
        <v>0</v>
      </c>
      <c r="BM65">
        <v>0</v>
      </c>
      <c r="BN65">
        <v>0</v>
      </c>
      <c r="BO65">
        <v>2</v>
      </c>
      <c r="BP65">
        <v>1.98</v>
      </c>
      <c r="BQ65">
        <v>3.542468</v>
      </c>
      <c r="BR65">
        <v>5.4765000000000001E-2</v>
      </c>
      <c r="BS65">
        <v>1.64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0.88</v>
      </c>
      <c r="CC65">
        <v>0.87</v>
      </c>
      <c r="CD65">
        <v>1.81</v>
      </c>
      <c r="CE65">
        <v>0</v>
      </c>
      <c r="CF65">
        <v>0.21</v>
      </c>
      <c r="CG65">
        <v>3.78</v>
      </c>
      <c r="CH65">
        <v>0</v>
      </c>
      <c r="CI65">
        <v>7.86</v>
      </c>
      <c r="CJ65">
        <v>1.95</v>
      </c>
      <c r="CK65">
        <v>1.84</v>
      </c>
      <c r="CL65">
        <v>4.7519159999999996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3.04</v>
      </c>
      <c r="CS65">
        <v>2.3738440000000001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83.116585000000015</v>
      </c>
    </row>
    <row r="66" spans="1:114">
      <c r="A66" t="s">
        <v>108</v>
      </c>
      <c r="B66">
        <v>0</v>
      </c>
      <c r="C66">
        <v>0</v>
      </c>
      <c r="D66">
        <v>37.146223999999997</v>
      </c>
      <c r="E66">
        <v>0</v>
      </c>
      <c r="F66">
        <v>15.613652</v>
      </c>
      <c r="G66">
        <v>22.628482000000002</v>
      </c>
      <c r="H66">
        <v>0</v>
      </c>
      <c r="I66">
        <v>90.319119999999998</v>
      </c>
      <c r="J66">
        <v>2.2865600000000001</v>
      </c>
      <c r="K66">
        <v>343.89265999999998</v>
      </c>
      <c r="L66">
        <v>437.61432400000001</v>
      </c>
      <c r="M66">
        <v>92.912925000000001</v>
      </c>
      <c r="N66">
        <v>119.136178</v>
      </c>
      <c r="O66">
        <v>62.394581000000002</v>
      </c>
      <c r="P66">
        <v>100.698277</v>
      </c>
      <c r="Q66">
        <v>21.555413000000001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43.044772000000002</v>
      </c>
      <c r="AH66">
        <v>18.957909000000001</v>
      </c>
      <c r="AI66">
        <v>0</v>
      </c>
      <c r="AJ66">
        <v>0</v>
      </c>
      <c r="AK66">
        <v>26.555779999999999</v>
      </c>
      <c r="AL66">
        <v>0</v>
      </c>
      <c r="AM66">
        <v>0</v>
      </c>
      <c r="AN66">
        <v>0.78345500000000001</v>
      </c>
      <c r="AO66">
        <v>0</v>
      </c>
      <c r="AP66">
        <v>0</v>
      </c>
      <c r="AQ66">
        <v>42.181699999999999</v>
      </c>
      <c r="AR66">
        <v>46.368000000000002</v>
      </c>
      <c r="AS66">
        <v>31.897383000000001</v>
      </c>
      <c r="AT66">
        <v>11.2476</v>
      </c>
      <c r="AU66">
        <v>0</v>
      </c>
      <c r="AV66">
        <v>8.7660699999999991</v>
      </c>
      <c r="AW66">
        <v>0</v>
      </c>
      <c r="AX66">
        <v>0</v>
      </c>
      <c r="AY66">
        <v>0</v>
      </c>
      <c r="AZ66">
        <f t="shared" si="0"/>
        <v>83.767878000000024</v>
      </c>
      <c r="BA66">
        <f t="shared" si="1"/>
        <v>2290.2223120000003</v>
      </c>
      <c r="BD66">
        <v>2.0896979999999998</v>
      </c>
      <c r="BE66">
        <v>0</v>
      </c>
      <c r="BF66">
        <v>2.2963999999999998E-2</v>
      </c>
      <c r="BG66">
        <v>0</v>
      </c>
      <c r="BH66">
        <v>0</v>
      </c>
      <c r="BI66">
        <v>0.84400399999999998</v>
      </c>
      <c r="BJ66">
        <v>0</v>
      </c>
      <c r="BK66">
        <v>1.566E-2</v>
      </c>
      <c r="BL66">
        <v>0</v>
      </c>
      <c r="BM66">
        <v>0</v>
      </c>
      <c r="BN66">
        <v>0</v>
      </c>
      <c r="BO66">
        <v>2</v>
      </c>
      <c r="BP66">
        <v>1.98</v>
      </c>
      <c r="BQ66">
        <v>3.542468</v>
      </c>
      <c r="BR66">
        <v>0.49589299999999997</v>
      </c>
      <c r="BS66">
        <v>1.64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0.88</v>
      </c>
      <c r="CC66">
        <v>0.87</v>
      </c>
      <c r="CD66">
        <v>1.87</v>
      </c>
      <c r="CE66">
        <v>0</v>
      </c>
      <c r="CF66">
        <v>0.21</v>
      </c>
      <c r="CG66">
        <v>3.78</v>
      </c>
      <c r="CH66">
        <v>0.15016499999999999</v>
      </c>
      <c r="CI66">
        <v>7.86</v>
      </c>
      <c r="CJ66">
        <v>1.95</v>
      </c>
      <c r="CK66">
        <v>1.84</v>
      </c>
      <c r="CL66">
        <v>4.7519159999999996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3.04</v>
      </c>
      <c r="CS66">
        <v>2.3738440000000001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83.767878000000024</v>
      </c>
    </row>
    <row r="67" spans="1:114">
      <c r="A67" t="s">
        <v>109</v>
      </c>
      <c r="B67">
        <v>0</v>
      </c>
      <c r="C67">
        <v>0</v>
      </c>
      <c r="D67">
        <v>37.146222999999999</v>
      </c>
      <c r="E67">
        <v>0</v>
      </c>
      <c r="F67">
        <v>14.482229</v>
      </c>
      <c r="G67">
        <v>22.628482000000002</v>
      </c>
      <c r="H67">
        <v>0</v>
      </c>
      <c r="I67">
        <v>90.319119999999998</v>
      </c>
      <c r="J67">
        <v>2.2865600000000001</v>
      </c>
      <c r="K67">
        <v>343.89265999999998</v>
      </c>
      <c r="L67">
        <v>437.61432400000001</v>
      </c>
      <c r="M67">
        <v>92.912925000000001</v>
      </c>
      <c r="N67">
        <v>119.136178</v>
      </c>
      <c r="O67">
        <v>62.394581000000002</v>
      </c>
      <c r="P67">
        <v>100.698277</v>
      </c>
      <c r="Q67">
        <v>21.555413000000001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43.044772000000002</v>
      </c>
      <c r="AH67">
        <v>24.137131</v>
      </c>
      <c r="AI67">
        <v>0</v>
      </c>
      <c r="AJ67">
        <v>0</v>
      </c>
      <c r="AK67">
        <v>26.555779999999999</v>
      </c>
      <c r="AL67">
        <v>0</v>
      </c>
      <c r="AM67">
        <v>0</v>
      </c>
      <c r="AN67">
        <v>0.744282</v>
      </c>
      <c r="AO67">
        <v>0</v>
      </c>
      <c r="AP67">
        <v>0</v>
      </c>
      <c r="AQ67">
        <v>42.181699999999999</v>
      </c>
      <c r="AR67">
        <v>46.368000000000002</v>
      </c>
      <c r="AS67">
        <v>31.897383000000001</v>
      </c>
      <c r="AT67">
        <v>11.2476</v>
      </c>
      <c r="AU67">
        <v>0</v>
      </c>
      <c r="AV67">
        <v>8.7660699999999991</v>
      </c>
      <c r="AW67">
        <v>0</v>
      </c>
      <c r="AX67">
        <v>0</v>
      </c>
      <c r="AY67">
        <v>0</v>
      </c>
      <c r="AZ67">
        <f t="shared" si="0"/>
        <v>83.989590000000021</v>
      </c>
      <c r="BA67">
        <f t="shared" si="1"/>
        <v>2294.4526490000007</v>
      </c>
      <c r="BD67">
        <v>2.0896979999999998</v>
      </c>
      <c r="BE67">
        <v>0</v>
      </c>
      <c r="BF67">
        <v>2.2963999999999998E-2</v>
      </c>
      <c r="BG67">
        <v>0</v>
      </c>
      <c r="BH67">
        <v>0</v>
      </c>
      <c r="BI67">
        <v>0.84400399999999998</v>
      </c>
      <c r="BJ67">
        <v>0</v>
      </c>
      <c r="BK67">
        <v>1.566E-2</v>
      </c>
      <c r="BL67">
        <v>0</v>
      </c>
      <c r="BM67">
        <v>0</v>
      </c>
      <c r="BN67">
        <v>0</v>
      </c>
      <c r="BO67">
        <v>2</v>
      </c>
      <c r="BP67">
        <v>2.0299999999999998</v>
      </c>
      <c r="BQ67">
        <v>3.542468</v>
      </c>
      <c r="BR67">
        <v>0.49589299999999997</v>
      </c>
      <c r="BS67">
        <v>1.64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0.94</v>
      </c>
      <c r="CC67">
        <v>0.87</v>
      </c>
      <c r="CD67">
        <v>1.93</v>
      </c>
      <c r="CE67">
        <v>0</v>
      </c>
      <c r="CF67">
        <v>0.22</v>
      </c>
      <c r="CG67">
        <v>3.78</v>
      </c>
      <c r="CH67">
        <v>0.19187699999999999</v>
      </c>
      <c r="CI67">
        <v>7.86</v>
      </c>
      <c r="CJ67">
        <v>1.95</v>
      </c>
      <c r="CK67">
        <v>1.84</v>
      </c>
      <c r="CL67">
        <v>4.7519159999999996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3.04</v>
      </c>
      <c r="CS67">
        <v>2.3738440000000001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83.989590000000021</v>
      </c>
    </row>
    <row r="68" spans="1:114">
      <c r="A68" t="s">
        <v>110</v>
      </c>
      <c r="B68">
        <v>0</v>
      </c>
      <c r="C68">
        <v>0</v>
      </c>
      <c r="D68">
        <v>37.146222999999999</v>
      </c>
      <c r="E68">
        <v>0</v>
      </c>
      <c r="F68">
        <v>14.482229</v>
      </c>
      <c r="G68">
        <v>22.628482000000002</v>
      </c>
      <c r="H68">
        <v>0</v>
      </c>
      <c r="I68">
        <v>90.319119999999998</v>
      </c>
      <c r="J68">
        <v>2.2865600000000001</v>
      </c>
      <c r="K68">
        <v>343.89265999999998</v>
      </c>
      <c r="L68">
        <v>437.61432400000001</v>
      </c>
      <c r="M68">
        <v>92.912925000000001</v>
      </c>
      <c r="N68">
        <v>119.136178</v>
      </c>
      <c r="O68">
        <v>62.394581000000002</v>
      </c>
      <c r="P68">
        <v>100.698277</v>
      </c>
      <c r="Q68">
        <v>21.555413000000001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43.044772000000002</v>
      </c>
      <c r="AH68">
        <v>24.137131</v>
      </c>
      <c r="AI68">
        <v>0</v>
      </c>
      <c r="AJ68">
        <v>0</v>
      </c>
      <c r="AK68">
        <v>26.555779999999999</v>
      </c>
      <c r="AL68">
        <v>0</v>
      </c>
      <c r="AM68">
        <v>0</v>
      </c>
      <c r="AN68">
        <v>0.744282</v>
      </c>
      <c r="AO68">
        <v>0</v>
      </c>
      <c r="AP68">
        <v>0</v>
      </c>
      <c r="AQ68">
        <v>42.181699999999999</v>
      </c>
      <c r="AR68">
        <v>46.368000000000002</v>
      </c>
      <c r="AS68">
        <v>31.897383000000001</v>
      </c>
      <c r="AT68">
        <v>11.2476</v>
      </c>
      <c r="AU68">
        <v>0</v>
      </c>
      <c r="AV68">
        <v>8.7660699999999991</v>
      </c>
      <c r="AW68">
        <v>0</v>
      </c>
      <c r="AX68">
        <v>0</v>
      </c>
      <c r="AY68">
        <v>0</v>
      </c>
      <c r="AZ68">
        <f t="shared" ref="AZ68:AZ98" si="3">DJ68</f>
        <v>83.989590000000021</v>
      </c>
      <c r="BA68">
        <f t="shared" ref="BA68:BA98" si="4">SUM(B68:AZ68)</f>
        <v>2294.4526490000007</v>
      </c>
      <c r="BD68">
        <v>2.0896979999999998</v>
      </c>
      <c r="BE68">
        <v>0</v>
      </c>
      <c r="BF68">
        <v>2.2963999999999998E-2</v>
      </c>
      <c r="BG68">
        <v>0</v>
      </c>
      <c r="BH68">
        <v>0</v>
      </c>
      <c r="BI68">
        <v>0.84400399999999998</v>
      </c>
      <c r="BJ68">
        <v>0</v>
      </c>
      <c r="BK68">
        <v>1.566E-2</v>
      </c>
      <c r="BL68">
        <v>0</v>
      </c>
      <c r="BM68">
        <v>0</v>
      </c>
      <c r="BN68">
        <v>0</v>
      </c>
      <c r="BO68">
        <v>2</v>
      </c>
      <c r="BP68">
        <v>2.0299999999999998</v>
      </c>
      <c r="BQ68">
        <v>3.542468</v>
      </c>
      <c r="BR68">
        <v>0.49589299999999997</v>
      </c>
      <c r="BS68">
        <v>1.64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0.94</v>
      </c>
      <c r="CC68">
        <v>0.87</v>
      </c>
      <c r="CD68">
        <v>1.93</v>
      </c>
      <c r="CE68">
        <v>0</v>
      </c>
      <c r="CF68">
        <v>0.22</v>
      </c>
      <c r="CG68">
        <v>3.78</v>
      </c>
      <c r="CH68">
        <v>0.19187699999999999</v>
      </c>
      <c r="CI68">
        <v>7.86</v>
      </c>
      <c r="CJ68">
        <v>1.95</v>
      </c>
      <c r="CK68">
        <v>1.84</v>
      </c>
      <c r="CL68">
        <v>4.7519159999999996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3.04</v>
      </c>
      <c r="CS68">
        <v>2.3738440000000001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83.989590000000021</v>
      </c>
    </row>
    <row r="69" spans="1:114">
      <c r="A69" t="s">
        <v>111</v>
      </c>
      <c r="B69">
        <v>0</v>
      </c>
      <c r="C69">
        <v>0</v>
      </c>
      <c r="D69">
        <v>37.146222999999999</v>
      </c>
      <c r="E69">
        <v>0</v>
      </c>
      <c r="F69">
        <v>14.482229</v>
      </c>
      <c r="G69">
        <v>22.628482000000002</v>
      </c>
      <c r="H69">
        <v>0</v>
      </c>
      <c r="I69">
        <v>90.319119999999998</v>
      </c>
      <c r="J69">
        <v>2.2865600000000001</v>
      </c>
      <c r="K69">
        <v>343.89265999999998</v>
      </c>
      <c r="L69">
        <v>437.61432400000001</v>
      </c>
      <c r="M69">
        <v>92.912925000000001</v>
      </c>
      <c r="N69">
        <v>119.136178</v>
      </c>
      <c r="O69">
        <v>62.394581000000002</v>
      </c>
      <c r="P69">
        <v>100.698277</v>
      </c>
      <c r="Q69">
        <v>21.555413000000001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43.044772000000002</v>
      </c>
      <c r="AH69">
        <v>24.137131</v>
      </c>
      <c r="AI69">
        <v>0</v>
      </c>
      <c r="AJ69">
        <v>0</v>
      </c>
      <c r="AK69">
        <v>26.555779999999999</v>
      </c>
      <c r="AL69">
        <v>0</v>
      </c>
      <c r="AM69">
        <v>0</v>
      </c>
      <c r="AN69">
        <v>0.744282</v>
      </c>
      <c r="AO69">
        <v>0</v>
      </c>
      <c r="AP69">
        <v>0</v>
      </c>
      <c r="AQ69">
        <v>42.181699999999999</v>
      </c>
      <c r="AR69">
        <v>26.495999999999999</v>
      </c>
      <c r="AS69">
        <v>31.897383000000001</v>
      </c>
      <c r="AT69">
        <v>11.2476</v>
      </c>
      <c r="AU69">
        <v>0</v>
      </c>
      <c r="AV69">
        <v>8.7660699999999991</v>
      </c>
      <c r="AW69">
        <v>0</v>
      </c>
      <c r="AX69">
        <v>0</v>
      </c>
      <c r="AY69">
        <v>0</v>
      </c>
      <c r="AZ69">
        <f t="shared" si="3"/>
        <v>83.968010000000021</v>
      </c>
      <c r="BA69">
        <f t="shared" si="4"/>
        <v>2274.5590690000008</v>
      </c>
      <c r="BD69">
        <v>2.0896979999999998</v>
      </c>
      <c r="BE69">
        <v>0</v>
      </c>
      <c r="BF69">
        <v>2.2963999999999998E-2</v>
      </c>
      <c r="BG69">
        <v>0</v>
      </c>
      <c r="BH69">
        <v>0</v>
      </c>
      <c r="BI69">
        <v>0.84400399999999998</v>
      </c>
      <c r="BJ69">
        <v>0</v>
      </c>
      <c r="BK69">
        <v>1.566E-2</v>
      </c>
      <c r="BL69">
        <v>0</v>
      </c>
      <c r="BM69">
        <v>0</v>
      </c>
      <c r="BN69">
        <v>0</v>
      </c>
      <c r="BO69">
        <v>2</v>
      </c>
      <c r="BP69">
        <v>2.0299999999999998</v>
      </c>
      <c r="BQ69">
        <v>3.542468</v>
      </c>
      <c r="BR69">
        <v>0.49589299999999997</v>
      </c>
      <c r="BS69">
        <v>1.64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0.94</v>
      </c>
      <c r="CC69">
        <v>0.87</v>
      </c>
      <c r="CD69">
        <v>1.93</v>
      </c>
      <c r="CE69">
        <v>0</v>
      </c>
      <c r="CF69">
        <v>0.22</v>
      </c>
      <c r="CG69">
        <v>3.78</v>
      </c>
      <c r="CH69">
        <v>0.19187699999999999</v>
      </c>
      <c r="CI69">
        <v>7.86</v>
      </c>
      <c r="CJ69">
        <v>1.95</v>
      </c>
      <c r="CK69">
        <v>1.84</v>
      </c>
      <c r="CL69">
        <v>4.7519159999999996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3.04</v>
      </c>
      <c r="CS69">
        <v>2.3522639999999999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83.968010000000021</v>
      </c>
    </row>
    <row r="70" spans="1:114">
      <c r="A70" t="s">
        <v>112</v>
      </c>
      <c r="B70">
        <v>0</v>
      </c>
      <c r="C70">
        <v>0</v>
      </c>
      <c r="D70">
        <v>37.146222999999999</v>
      </c>
      <c r="E70">
        <v>0</v>
      </c>
      <c r="F70">
        <v>14.482229</v>
      </c>
      <c r="G70">
        <v>22.628482000000002</v>
      </c>
      <c r="H70">
        <v>0</v>
      </c>
      <c r="I70">
        <v>90.319119999999998</v>
      </c>
      <c r="J70">
        <v>2.2865600000000001</v>
      </c>
      <c r="K70">
        <v>343.89265999999998</v>
      </c>
      <c r="L70">
        <v>437.61432400000001</v>
      </c>
      <c r="M70">
        <v>92.912925000000001</v>
      </c>
      <c r="N70">
        <v>119.136178</v>
      </c>
      <c r="O70">
        <v>62.394581000000002</v>
      </c>
      <c r="P70">
        <v>100.698277</v>
      </c>
      <c r="Q70">
        <v>21.555413000000001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43.044772000000002</v>
      </c>
      <c r="AH70">
        <v>39.088472000000003</v>
      </c>
      <c r="AI70">
        <v>0</v>
      </c>
      <c r="AJ70">
        <v>0</v>
      </c>
      <c r="AK70">
        <v>26.555779999999999</v>
      </c>
      <c r="AL70">
        <v>0</v>
      </c>
      <c r="AM70">
        <v>5.459403</v>
      </c>
      <c r="AN70">
        <v>0.744282</v>
      </c>
      <c r="AO70">
        <v>0</v>
      </c>
      <c r="AP70">
        <v>0</v>
      </c>
      <c r="AQ70">
        <v>42.181699999999999</v>
      </c>
      <c r="AR70">
        <v>26.495999999999999</v>
      </c>
      <c r="AS70">
        <v>31.897383000000001</v>
      </c>
      <c r="AT70">
        <v>11.2476</v>
      </c>
      <c r="AU70">
        <v>0</v>
      </c>
      <c r="AV70">
        <v>8.7660699999999991</v>
      </c>
      <c r="AW70">
        <v>0</v>
      </c>
      <c r="AX70">
        <v>0</v>
      </c>
      <c r="AY70">
        <v>0</v>
      </c>
      <c r="AZ70">
        <f t="shared" si="3"/>
        <v>84.087585000000018</v>
      </c>
      <c r="BA70">
        <f t="shared" si="4"/>
        <v>2295.0893880000012</v>
      </c>
      <c r="BD70">
        <v>2.0896979999999998</v>
      </c>
      <c r="BE70">
        <v>0</v>
      </c>
      <c r="BF70">
        <v>2.2963999999999998E-2</v>
      </c>
      <c r="BG70">
        <v>0</v>
      </c>
      <c r="BH70">
        <v>0</v>
      </c>
      <c r="BI70">
        <v>0.84400399999999998</v>
      </c>
      <c r="BJ70">
        <v>0</v>
      </c>
      <c r="BK70">
        <v>1.566E-2</v>
      </c>
      <c r="BL70">
        <v>0</v>
      </c>
      <c r="BM70">
        <v>0</v>
      </c>
      <c r="BN70">
        <v>0</v>
      </c>
      <c r="BO70">
        <v>2</v>
      </c>
      <c r="BP70">
        <v>2.0299999999999998</v>
      </c>
      <c r="BQ70">
        <v>3.542468</v>
      </c>
      <c r="BR70">
        <v>0.49589299999999997</v>
      </c>
      <c r="BS70">
        <v>1.64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0.94</v>
      </c>
      <c r="CC70">
        <v>0.87</v>
      </c>
      <c r="CD70">
        <v>1.93</v>
      </c>
      <c r="CE70">
        <v>0</v>
      </c>
      <c r="CF70">
        <v>0.22</v>
      </c>
      <c r="CG70">
        <v>3.78</v>
      </c>
      <c r="CH70">
        <v>0.31145200000000001</v>
      </c>
      <c r="CI70">
        <v>7.86</v>
      </c>
      <c r="CJ70">
        <v>1.95</v>
      </c>
      <c r="CK70">
        <v>1.84</v>
      </c>
      <c r="CL70">
        <v>4.7519159999999996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3.04</v>
      </c>
      <c r="CS70">
        <v>2.3522639999999999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84.087585000000018</v>
      </c>
    </row>
    <row r="71" spans="1:114">
      <c r="A71" t="s">
        <v>113</v>
      </c>
      <c r="B71">
        <v>0</v>
      </c>
      <c r="C71">
        <v>0</v>
      </c>
      <c r="D71">
        <v>37.146222999999999</v>
      </c>
      <c r="E71">
        <v>0</v>
      </c>
      <c r="F71">
        <v>14.482229</v>
      </c>
      <c r="G71">
        <v>22.628482000000002</v>
      </c>
      <c r="H71">
        <v>0</v>
      </c>
      <c r="I71">
        <v>90.319119999999998</v>
      </c>
      <c r="J71">
        <v>2.2865600000000001</v>
      </c>
      <c r="K71">
        <v>343.89265999999998</v>
      </c>
      <c r="L71">
        <v>437.61432400000001</v>
      </c>
      <c r="M71">
        <v>92.912925000000001</v>
      </c>
      <c r="N71">
        <v>119.136178</v>
      </c>
      <c r="O71">
        <v>62.394581000000002</v>
      </c>
      <c r="P71">
        <v>100.698277</v>
      </c>
      <c r="Q71">
        <v>21.555413000000001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43.044772000000002</v>
      </c>
      <c r="AH71">
        <v>39.088472000000003</v>
      </c>
      <c r="AI71">
        <v>0</v>
      </c>
      <c r="AJ71">
        <v>0</v>
      </c>
      <c r="AK71">
        <v>26.555779999999999</v>
      </c>
      <c r="AL71">
        <v>0</v>
      </c>
      <c r="AM71">
        <v>10.918805000000001</v>
      </c>
      <c r="AN71">
        <v>0.744282</v>
      </c>
      <c r="AO71">
        <v>0</v>
      </c>
      <c r="AP71">
        <v>0</v>
      </c>
      <c r="AQ71">
        <v>42.181699999999999</v>
      </c>
      <c r="AR71">
        <v>26.495999999999999</v>
      </c>
      <c r="AS71">
        <v>31.897383000000001</v>
      </c>
      <c r="AT71">
        <v>11.2476</v>
      </c>
      <c r="AU71">
        <v>0</v>
      </c>
      <c r="AV71">
        <v>8.7660699999999991</v>
      </c>
      <c r="AW71">
        <v>0</v>
      </c>
      <c r="AX71">
        <v>0</v>
      </c>
      <c r="AY71">
        <v>0</v>
      </c>
      <c r="AZ71">
        <f t="shared" si="3"/>
        <v>84.087660000000028</v>
      </c>
      <c r="BA71">
        <f t="shared" si="4"/>
        <v>2300.5488650000011</v>
      </c>
      <c r="BD71">
        <v>2.0896979999999998</v>
      </c>
      <c r="BE71">
        <v>0</v>
      </c>
      <c r="BF71">
        <v>2.3039E-2</v>
      </c>
      <c r="BG71">
        <v>0</v>
      </c>
      <c r="BH71">
        <v>0</v>
      </c>
      <c r="BI71">
        <v>0.84400399999999998</v>
      </c>
      <c r="BJ71">
        <v>0</v>
      </c>
      <c r="BK71">
        <v>1.566E-2</v>
      </c>
      <c r="BL71">
        <v>0</v>
      </c>
      <c r="BM71">
        <v>0</v>
      </c>
      <c r="BN71">
        <v>0</v>
      </c>
      <c r="BO71">
        <v>2</v>
      </c>
      <c r="BP71">
        <v>2.0299999999999998</v>
      </c>
      <c r="BQ71">
        <v>3.542468</v>
      </c>
      <c r="BR71">
        <v>0.49589299999999997</v>
      </c>
      <c r="BS71">
        <v>1.64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0.94</v>
      </c>
      <c r="CC71">
        <v>0.87</v>
      </c>
      <c r="CD71">
        <v>1.93</v>
      </c>
      <c r="CE71">
        <v>0</v>
      </c>
      <c r="CF71">
        <v>0.22</v>
      </c>
      <c r="CG71">
        <v>3.78</v>
      </c>
      <c r="CH71">
        <v>0.31145200000000001</v>
      </c>
      <c r="CI71">
        <v>7.86</v>
      </c>
      <c r="CJ71">
        <v>1.95</v>
      </c>
      <c r="CK71">
        <v>1.84</v>
      </c>
      <c r="CL71">
        <v>4.7519159999999996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3.04</v>
      </c>
      <c r="CS71">
        <v>2.3522639999999999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84.087660000000028</v>
      </c>
    </row>
    <row r="72" spans="1:114">
      <c r="A72" t="s">
        <v>114</v>
      </c>
      <c r="B72">
        <v>0</v>
      </c>
      <c r="C72">
        <v>0</v>
      </c>
      <c r="D72">
        <v>37.146222999999999</v>
      </c>
      <c r="E72">
        <v>0</v>
      </c>
      <c r="F72">
        <v>14.482229</v>
      </c>
      <c r="G72">
        <v>22.628482000000002</v>
      </c>
      <c r="H72">
        <v>0</v>
      </c>
      <c r="I72">
        <v>90.319119999999998</v>
      </c>
      <c r="J72">
        <v>2.2865600000000001</v>
      </c>
      <c r="K72">
        <v>343.89265999999998</v>
      </c>
      <c r="L72">
        <v>437.61432400000001</v>
      </c>
      <c r="M72">
        <v>92.912925000000001</v>
      </c>
      <c r="N72">
        <v>119.136178</v>
      </c>
      <c r="O72">
        <v>62.394581000000002</v>
      </c>
      <c r="P72">
        <v>100.698277</v>
      </c>
      <c r="Q72">
        <v>21.555413000000001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3.4694120000000002</v>
      </c>
      <c r="AC72">
        <v>0</v>
      </c>
      <c r="AD72">
        <v>9.4297959999999996</v>
      </c>
      <c r="AE72">
        <v>0</v>
      </c>
      <c r="AF72">
        <v>8.3321880000000004</v>
      </c>
      <c r="AG72">
        <v>43.044772000000002</v>
      </c>
      <c r="AH72">
        <v>58.632708000000001</v>
      </c>
      <c r="AI72">
        <v>0</v>
      </c>
      <c r="AJ72">
        <v>0</v>
      </c>
      <c r="AK72">
        <v>26.555779999999999</v>
      </c>
      <c r="AL72">
        <v>0</v>
      </c>
      <c r="AM72">
        <v>10.918805000000001</v>
      </c>
      <c r="AN72">
        <v>0.744282</v>
      </c>
      <c r="AO72">
        <v>0</v>
      </c>
      <c r="AP72">
        <v>0</v>
      </c>
      <c r="AQ72">
        <v>42.181699999999999</v>
      </c>
      <c r="AR72">
        <v>39.744</v>
      </c>
      <c r="AS72">
        <v>31.897383000000001</v>
      </c>
      <c r="AT72">
        <v>11.2476</v>
      </c>
      <c r="AU72">
        <v>0</v>
      </c>
      <c r="AV72">
        <v>8.7660699999999991</v>
      </c>
      <c r="AW72">
        <v>0</v>
      </c>
      <c r="AX72">
        <v>0</v>
      </c>
      <c r="AY72">
        <v>0</v>
      </c>
      <c r="AZ72">
        <f t="shared" si="3"/>
        <v>84.373477000000008</v>
      </c>
      <c r="BA72">
        <f t="shared" si="4"/>
        <v>2346.5261260000007</v>
      </c>
      <c r="BD72">
        <v>2.0896979999999998</v>
      </c>
      <c r="BE72">
        <v>0</v>
      </c>
      <c r="BF72">
        <v>2.3039E-2</v>
      </c>
      <c r="BG72">
        <v>0</v>
      </c>
      <c r="BH72">
        <v>0</v>
      </c>
      <c r="BI72">
        <v>0.84400399999999998</v>
      </c>
      <c r="BJ72">
        <v>0</v>
      </c>
      <c r="BK72">
        <v>1.566E-2</v>
      </c>
      <c r="BL72">
        <v>0</v>
      </c>
      <c r="BM72">
        <v>0</v>
      </c>
      <c r="BN72">
        <v>0</v>
      </c>
      <c r="BO72">
        <v>2</v>
      </c>
      <c r="BP72">
        <v>2.0299999999999998</v>
      </c>
      <c r="BQ72">
        <v>3.542468</v>
      </c>
      <c r="BR72">
        <v>0.49598399999999998</v>
      </c>
      <c r="BS72">
        <v>1.64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0.94</v>
      </c>
      <c r="CC72">
        <v>0.87</v>
      </c>
      <c r="CD72">
        <v>1.93</v>
      </c>
      <c r="CE72">
        <v>0</v>
      </c>
      <c r="CF72">
        <v>0.22</v>
      </c>
      <c r="CG72">
        <v>3.78</v>
      </c>
      <c r="CH72">
        <v>0.46717799999999998</v>
      </c>
      <c r="CI72">
        <v>7.86</v>
      </c>
      <c r="CJ72">
        <v>1.95</v>
      </c>
      <c r="CK72">
        <v>1.84</v>
      </c>
      <c r="CL72">
        <v>4.7519159999999996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3.17</v>
      </c>
      <c r="CS72">
        <v>2.3522639999999999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84.373477000000008</v>
      </c>
    </row>
    <row r="73" spans="1:114">
      <c r="A73" t="s">
        <v>115</v>
      </c>
      <c r="B73">
        <v>0</v>
      </c>
      <c r="C73">
        <v>0</v>
      </c>
      <c r="D73">
        <v>37.146222999999999</v>
      </c>
      <c r="E73">
        <v>0</v>
      </c>
      <c r="F73">
        <v>14.482229</v>
      </c>
      <c r="G73">
        <v>22.628482000000002</v>
      </c>
      <c r="H73">
        <v>0</v>
      </c>
      <c r="I73">
        <v>90.319119999999998</v>
      </c>
      <c r="J73">
        <v>2.2865600000000001</v>
      </c>
      <c r="K73">
        <v>343.89265999999998</v>
      </c>
      <c r="L73">
        <v>437.61432400000001</v>
      </c>
      <c r="M73">
        <v>92.912925000000001</v>
      </c>
      <c r="N73">
        <v>119.136178</v>
      </c>
      <c r="O73">
        <v>62.394581000000002</v>
      </c>
      <c r="P73">
        <v>100.698277</v>
      </c>
      <c r="Q73">
        <v>21.555413000000001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14.253199</v>
      </c>
      <c r="W73">
        <v>34.799309999999998</v>
      </c>
      <c r="X73">
        <v>147.515625</v>
      </c>
      <c r="Y73">
        <v>0</v>
      </c>
      <c r="Z73">
        <v>13.1076</v>
      </c>
      <c r="AA73">
        <v>0</v>
      </c>
      <c r="AB73">
        <v>13.600092</v>
      </c>
      <c r="AC73">
        <v>0</v>
      </c>
      <c r="AD73">
        <v>9.4297959999999996</v>
      </c>
      <c r="AE73">
        <v>0</v>
      </c>
      <c r="AF73">
        <v>8.3321880000000004</v>
      </c>
      <c r="AG73">
        <v>43.044772000000002</v>
      </c>
      <c r="AH73">
        <v>58.632708000000001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0.70510899999999999</v>
      </c>
      <c r="AO73">
        <v>0</v>
      </c>
      <c r="AP73">
        <v>1.5371999999999999</v>
      </c>
      <c r="AQ73">
        <v>42.181699999999999</v>
      </c>
      <c r="AR73">
        <v>46.368000000000002</v>
      </c>
      <c r="AS73">
        <v>31.897383000000001</v>
      </c>
      <c r="AT73">
        <v>11.2476</v>
      </c>
      <c r="AU73">
        <v>0</v>
      </c>
      <c r="AV73">
        <v>8.7660699999999991</v>
      </c>
      <c r="AW73">
        <v>0</v>
      </c>
      <c r="AX73">
        <v>0</v>
      </c>
      <c r="AY73">
        <v>0</v>
      </c>
      <c r="AZ73">
        <f t="shared" si="3"/>
        <v>84.985060000000004</v>
      </c>
      <c r="BA73">
        <f t="shared" si="4"/>
        <v>2377.3705320000008</v>
      </c>
      <c r="BD73">
        <v>2.0896979999999998</v>
      </c>
      <c r="BE73">
        <v>0</v>
      </c>
      <c r="BF73">
        <v>2.3039E-2</v>
      </c>
      <c r="BG73">
        <v>0</v>
      </c>
      <c r="BH73">
        <v>0</v>
      </c>
      <c r="BI73">
        <v>0.84400399999999998</v>
      </c>
      <c r="BJ73">
        <v>0</v>
      </c>
      <c r="BK73">
        <v>1.566E-2</v>
      </c>
      <c r="BL73">
        <v>0</v>
      </c>
      <c r="BM73">
        <v>0</v>
      </c>
      <c r="BN73">
        <v>0</v>
      </c>
      <c r="BO73">
        <v>2</v>
      </c>
      <c r="BP73">
        <v>2.0299999999999998</v>
      </c>
      <c r="BQ73">
        <v>3.542468</v>
      </c>
      <c r="BR73">
        <v>0.49598399999999998</v>
      </c>
      <c r="BS73">
        <v>1.64</v>
      </c>
      <c r="BT73">
        <v>0.36158299999999999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0.94</v>
      </c>
      <c r="CC73">
        <v>0.87</v>
      </c>
      <c r="CD73">
        <v>1.93</v>
      </c>
      <c r="CE73">
        <v>0</v>
      </c>
      <c r="CF73">
        <v>0.22</v>
      </c>
      <c r="CG73">
        <v>3.78</v>
      </c>
      <c r="CH73">
        <v>0.46717799999999998</v>
      </c>
      <c r="CI73">
        <v>7.86</v>
      </c>
      <c r="CJ73">
        <v>1.95</v>
      </c>
      <c r="CK73">
        <v>1.84</v>
      </c>
      <c r="CL73">
        <v>4.7519159999999996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3.42</v>
      </c>
      <c r="CS73">
        <v>2.3522639999999999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84.985060000000004</v>
      </c>
    </row>
    <row r="74" spans="1:114">
      <c r="A74" t="s">
        <v>116</v>
      </c>
      <c r="B74">
        <v>0</v>
      </c>
      <c r="C74">
        <v>0</v>
      </c>
      <c r="D74">
        <v>37.146222999999999</v>
      </c>
      <c r="E74">
        <v>0</v>
      </c>
      <c r="F74">
        <v>14.482229</v>
      </c>
      <c r="G74">
        <v>22.628482000000002</v>
      </c>
      <c r="H74">
        <v>0</v>
      </c>
      <c r="I74">
        <v>90.319119999999998</v>
      </c>
      <c r="J74">
        <v>2.2865600000000001</v>
      </c>
      <c r="K74">
        <v>343.89265999999998</v>
      </c>
      <c r="L74">
        <v>437.61432400000001</v>
      </c>
      <c r="M74">
        <v>92.912925000000001</v>
      </c>
      <c r="N74">
        <v>119.136178</v>
      </c>
      <c r="O74">
        <v>62.394581000000002</v>
      </c>
      <c r="P74">
        <v>100.698277</v>
      </c>
      <c r="Q74">
        <v>21.555413000000001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14.253199</v>
      </c>
      <c r="W74">
        <v>34.799309999999998</v>
      </c>
      <c r="X74">
        <v>147.515625</v>
      </c>
      <c r="Y74">
        <v>0</v>
      </c>
      <c r="Z74">
        <v>13.1076</v>
      </c>
      <c r="AA74">
        <v>3.7919999999999998</v>
      </c>
      <c r="AB74">
        <v>27.338961000000001</v>
      </c>
      <c r="AC74">
        <v>10.024682</v>
      </c>
      <c r="AD74">
        <v>9.4297959999999996</v>
      </c>
      <c r="AE74">
        <v>0</v>
      </c>
      <c r="AF74">
        <v>16.664376000000001</v>
      </c>
      <c r="AG74">
        <v>43.044772000000002</v>
      </c>
      <c r="AH74">
        <v>58.632708000000001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0.70510899999999999</v>
      </c>
      <c r="AO74">
        <v>0</v>
      </c>
      <c r="AP74">
        <v>1.5371999999999999</v>
      </c>
      <c r="AQ74">
        <v>42.181699999999999</v>
      </c>
      <c r="AR74">
        <v>46.368000000000002</v>
      </c>
      <c r="AS74">
        <v>31.897383000000001</v>
      </c>
      <c r="AT74">
        <v>11.2476</v>
      </c>
      <c r="AU74">
        <v>0</v>
      </c>
      <c r="AV74">
        <v>8.7660699999999991</v>
      </c>
      <c r="AW74">
        <v>0</v>
      </c>
      <c r="AX74">
        <v>0</v>
      </c>
      <c r="AY74">
        <v>0</v>
      </c>
      <c r="AZ74">
        <f t="shared" si="3"/>
        <v>85.175235999999998</v>
      </c>
      <c r="BA74">
        <f t="shared" si="4"/>
        <v>2413.4484470000007</v>
      </c>
      <c r="BD74">
        <v>2.0896979999999998</v>
      </c>
      <c r="BE74">
        <v>0</v>
      </c>
      <c r="BF74">
        <v>2.3039E-2</v>
      </c>
      <c r="BG74">
        <v>0</v>
      </c>
      <c r="BH74">
        <v>0</v>
      </c>
      <c r="BI74">
        <v>0.84400399999999998</v>
      </c>
      <c r="BJ74">
        <v>0</v>
      </c>
      <c r="BK74">
        <v>1.566E-2</v>
      </c>
      <c r="BL74">
        <v>0</v>
      </c>
      <c r="BM74">
        <v>0</v>
      </c>
      <c r="BN74">
        <v>0</v>
      </c>
      <c r="BO74">
        <v>2</v>
      </c>
      <c r="BP74">
        <v>2.0299999999999998</v>
      </c>
      <c r="BQ74">
        <v>3.542468</v>
      </c>
      <c r="BR74">
        <v>0.49598399999999998</v>
      </c>
      <c r="BS74">
        <v>1.64</v>
      </c>
      <c r="BT74">
        <v>0.40175899999999998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0.94</v>
      </c>
      <c r="CC74">
        <v>0.87</v>
      </c>
      <c r="CD74">
        <v>1.93</v>
      </c>
      <c r="CE74">
        <v>0</v>
      </c>
      <c r="CF74">
        <v>0.22</v>
      </c>
      <c r="CG74">
        <v>3.78</v>
      </c>
      <c r="CH74">
        <v>0.46717799999999998</v>
      </c>
      <c r="CI74">
        <v>7.86</v>
      </c>
      <c r="CJ74">
        <v>1.95</v>
      </c>
      <c r="CK74">
        <v>1.84</v>
      </c>
      <c r="CL74">
        <v>4.7519159999999996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3.57</v>
      </c>
      <c r="CS74">
        <v>2.3522639999999999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85.175235999999998</v>
      </c>
    </row>
    <row r="75" spans="1:114">
      <c r="A75" t="s">
        <v>117</v>
      </c>
      <c r="B75">
        <v>0</v>
      </c>
      <c r="C75">
        <v>0</v>
      </c>
      <c r="D75">
        <v>37.146222999999999</v>
      </c>
      <c r="E75">
        <v>0</v>
      </c>
      <c r="F75">
        <v>14.482229</v>
      </c>
      <c r="G75">
        <v>22.628482000000002</v>
      </c>
      <c r="H75">
        <v>0</v>
      </c>
      <c r="I75">
        <v>90.319119999999998</v>
      </c>
      <c r="J75">
        <v>2.2865600000000001</v>
      </c>
      <c r="K75">
        <v>343.89265999999998</v>
      </c>
      <c r="L75">
        <v>437.61432400000001</v>
      </c>
      <c r="M75">
        <v>92.912925000000001</v>
      </c>
      <c r="N75">
        <v>119.136178</v>
      </c>
      <c r="O75">
        <v>62.394581000000002</v>
      </c>
      <c r="P75">
        <v>100.698277</v>
      </c>
      <c r="Q75">
        <v>21.555413000000001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14.253199</v>
      </c>
      <c r="W75">
        <v>34.799309999999998</v>
      </c>
      <c r="X75">
        <v>147.515625</v>
      </c>
      <c r="Y75">
        <v>0</v>
      </c>
      <c r="Z75">
        <v>11</v>
      </c>
      <c r="AA75">
        <v>13.983000000000001</v>
      </c>
      <c r="AB75">
        <v>27.422225999999998</v>
      </c>
      <c r="AC75">
        <v>20.069148999999999</v>
      </c>
      <c r="AD75">
        <v>18.859591999999999</v>
      </c>
      <c r="AE75">
        <v>0</v>
      </c>
      <c r="AF75">
        <v>25.403012</v>
      </c>
      <c r="AG75">
        <v>43.044772000000002</v>
      </c>
      <c r="AH75">
        <v>68.404826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0.70510899999999999</v>
      </c>
      <c r="AO75">
        <v>0</v>
      </c>
      <c r="AP75">
        <v>1.5371999999999999</v>
      </c>
      <c r="AQ75">
        <v>37.626868999999999</v>
      </c>
      <c r="AR75">
        <v>46.368000000000002</v>
      </c>
      <c r="AS75">
        <v>31.897383000000001</v>
      </c>
      <c r="AT75">
        <v>11.2476</v>
      </c>
      <c r="AU75">
        <v>0</v>
      </c>
      <c r="AV75">
        <v>8.7660699999999991</v>
      </c>
      <c r="AW75">
        <v>0</v>
      </c>
      <c r="AX75">
        <v>0</v>
      </c>
      <c r="AY75">
        <v>0</v>
      </c>
      <c r="AZ75">
        <f t="shared" si="3"/>
        <v>85.962527000000009</v>
      </c>
      <c r="BA75">
        <f t="shared" si="4"/>
        <v>2455.832589000001</v>
      </c>
      <c r="BD75">
        <v>2.0896979999999998</v>
      </c>
      <c r="BE75">
        <v>0</v>
      </c>
      <c r="BF75">
        <v>2.3113000000000002E-2</v>
      </c>
      <c r="BG75">
        <v>0</v>
      </c>
      <c r="BH75">
        <v>0</v>
      </c>
      <c r="BI75">
        <v>0.84400399999999998</v>
      </c>
      <c r="BJ75">
        <v>0</v>
      </c>
      <c r="BK75">
        <v>1.566E-2</v>
      </c>
      <c r="BL75">
        <v>0</v>
      </c>
      <c r="BM75">
        <v>0</v>
      </c>
      <c r="BN75">
        <v>0</v>
      </c>
      <c r="BO75">
        <v>2</v>
      </c>
      <c r="BP75">
        <v>2.09</v>
      </c>
      <c r="BQ75">
        <v>3.542468</v>
      </c>
      <c r="BR75">
        <v>0.91274200000000005</v>
      </c>
      <c r="BS75">
        <v>1.64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0.94</v>
      </c>
      <c r="CC75">
        <v>0.87</v>
      </c>
      <c r="CD75">
        <v>1.93</v>
      </c>
      <c r="CE75">
        <v>0</v>
      </c>
      <c r="CF75">
        <v>0.22</v>
      </c>
      <c r="CG75">
        <v>3.78</v>
      </c>
      <c r="CH75">
        <v>0.54503999999999997</v>
      </c>
      <c r="CI75">
        <v>7.86</v>
      </c>
      <c r="CJ75">
        <v>1.95</v>
      </c>
      <c r="CK75">
        <v>1.84</v>
      </c>
      <c r="CL75">
        <v>4.7519159999999996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3.57</v>
      </c>
      <c r="CS75">
        <v>2.3522639999999999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85.962527000000009</v>
      </c>
    </row>
    <row r="76" spans="1:114">
      <c r="A76" t="s">
        <v>118</v>
      </c>
      <c r="B76">
        <v>0</v>
      </c>
      <c r="C76">
        <v>0</v>
      </c>
      <c r="D76">
        <v>37.146222999999999</v>
      </c>
      <c r="E76">
        <v>0</v>
      </c>
      <c r="F76">
        <v>14.482229</v>
      </c>
      <c r="G76">
        <v>22.628482000000002</v>
      </c>
      <c r="H76">
        <v>0</v>
      </c>
      <c r="I76">
        <v>90.319119999999998</v>
      </c>
      <c r="J76">
        <v>2.2865600000000001</v>
      </c>
      <c r="K76">
        <v>343.89265999999998</v>
      </c>
      <c r="L76">
        <v>437.61432400000001</v>
      </c>
      <c r="M76">
        <v>92.912925000000001</v>
      </c>
      <c r="N76">
        <v>119.136178</v>
      </c>
      <c r="O76">
        <v>62.394581000000002</v>
      </c>
      <c r="P76">
        <v>100.698277</v>
      </c>
      <c r="Q76">
        <v>21.555413000000001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14.253199</v>
      </c>
      <c r="W76">
        <v>34.799309999999998</v>
      </c>
      <c r="X76">
        <v>147.515625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43.044772000000002</v>
      </c>
      <c r="AH76">
        <v>96.548525999999995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0.70510899999999999</v>
      </c>
      <c r="AO76">
        <v>0</v>
      </c>
      <c r="AP76">
        <v>1.5371999999999999</v>
      </c>
      <c r="AQ76">
        <v>42.181699999999999</v>
      </c>
      <c r="AR76">
        <v>46.368000000000002</v>
      </c>
      <c r="AS76">
        <v>31.897383000000001</v>
      </c>
      <c r="AT76">
        <v>11.2476</v>
      </c>
      <c r="AU76">
        <v>0</v>
      </c>
      <c r="AV76">
        <v>8.7660699999999991</v>
      </c>
      <c r="AW76">
        <v>0</v>
      </c>
      <c r="AX76">
        <v>0</v>
      </c>
      <c r="AY76">
        <v>0</v>
      </c>
      <c r="AZ76">
        <f t="shared" si="3"/>
        <v>86.886001000000022</v>
      </c>
      <c r="BA76">
        <f t="shared" si="4"/>
        <v>2548.9615450000015</v>
      </c>
      <c r="BD76">
        <v>2.0896979999999998</v>
      </c>
      <c r="BE76">
        <v>0</v>
      </c>
      <c r="BF76">
        <v>2.3224999999999999E-2</v>
      </c>
      <c r="BG76">
        <v>0</v>
      </c>
      <c r="BH76">
        <v>0</v>
      </c>
      <c r="BI76">
        <v>0.84400399999999998</v>
      </c>
      <c r="BJ76">
        <v>0</v>
      </c>
      <c r="BK76">
        <v>1.566E-2</v>
      </c>
      <c r="BL76">
        <v>0</v>
      </c>
      <c r="BM76">
        <v>0</v>
      </c>
      <c r="BN76">
        <v>0</v>
      </c>
      <c r="BO76">
        <v>2</v>
      </c>
      <c r="BP76">
        <v>2.09</v>
      </c>
      <c r="BQ76">
        <v>3.542468</v>
      </c>
      <c r="BR76">
        <v>0.99196799999999996</v>
      </c>
      <c r="BS76">
        <v>1.64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0.94</v>
      </c>
      <c r="CC76">
        <v>0.87</v>
      </c>
      <c r="CD76">
        <v>1.93</v>
      </c>
      <c r="CE76">
        <v>0</v>
      </c>
      <c r="CF76">
        <v>0.22</v>
      </c>
      <c r="CG76">
        <v>3.78</v>
      </c>
      <c r="CH76">
        <v>0.76750700000000005</v>
      </c>
      <c r="CI76">
        <v>7.86</v>
      </c>
      <c r="CJ76">
        <v>1.95</v>
      </c>
      <c r="CK76">
        <v>1.84</v>
      </c>
      <c r="CL76">
        <v>4.7519159999999996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3.57</v>
      </c>
      <c r="CS76">
        <v>2.3522639999999999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86.886001000000022</v>
      </c>
    </row>
    <row r="77" spans="1:114">
      <c r="A77" t="s">
        <v>119</v>
      </c>
      <c r="B77">
        <v>0</v>
      </c>
      <c r="C77">
        <v>0</v>
      </c>
      <c r="D77">
        <v>37.146222999999999</v>
      </c>
      <c r="E77">
        <v>0</v>
      </c>
      <c r="F77">
        <v>14.482229</v>
      </c>
      <c r="G77">
        <v>22.628482000000002</v>
      </c>
      <c r="H77">
        <v>0</v>
      </c>
      <c r="I77">
        <v>90.319119999999998</v>
      </c>
      <c r="J77">
        <v>2.2865600000000001</v>
      </c>
      <c r="K77">
        <v>343.89265999999998</v>
      </c>
      <c r="L77">
        <v>437.61432400000001</v>
      </c>
      <c r="M77">
        <v>92.912925000000001</v>
      </c>
      <c r="N77">
        <v>119.136178</v>
      </c>
      <c r="O77">
        <v>62.394581000000002</v>
      </c>
      <c r="P77">
        <v>100.698277</v>
      </c>
      <c r="Q77">
        <v>21.555413000000001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14.253199</v>
      </c>
      <c r="W77">
        <v>34.799309999999998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43.044772000000002</v>
      </c>
      <c r="AH77">
        <v>120.68565700000001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0.70510899999999999</v>
      </c>
      <c r="AO77">
        <v>0</v>
      </c>
      <c r="AP77">
        <v>1.7934000000000001</v>
      </c>
      <c r="AQ77">
        <v>42.181699999999999</v>
      </c>
      <c r="AR77">
        <v>46.368000000000002</v>
      </c>
      <c r="AS77">
        <v>31.897383000000001</v>
      </c>
      <c r="AT77">
        <v>11.2476</v>
      </c>
      <c r="AU77">
        <v>0</v>
      </c>
      <c r="AV77">
        <v>8.7660699999999991</v>
      </c>
      <c r="AW77">
        <v>0</v>
      </c>
      <c r="AX77">
        <v>0</v>
      </c>
      <c r="AY77">
        <v>0</v>
      </c>
      <c r="AZ77">
        <f t="shared" si="3"/>
        <v>86.957877000000025</v>
      </c>
      <c r="BA77">
        <f t="shared" si="4"/>
        <v>2573.4267520000012</v>
      </c>
      <c r="BD77">
        <v>2.0896979999999998</v>
      </c>
      <c r="BE77">
        <v>0</v>
      </c>
      <c r="BF77">
        <v>2.3224999999999999E-2</v>
      </c>
      <c r="BG77">
        <v>0</v>
      </c>
      <c r="BH77">
        <v>0</v>
      </c>
      <c r="BI77">
        <v>0.84400399999999998</v>
      </c>
      <c r="BJ77">
        <v>0</v>
      </c>
      <c r="BK77">
        <v>1.566E-2</v>
      </c>
      <c r="BL77">
        <v>0</v>
      </c>
      <c r="BM77">
        <v>0</v>
      </c>
      <c r="BN77">
        <v>0</v>
      </c>
      <c r="BO77">
        <v>2</v>
      </c>
      <c r="BP77">
        <v>2.09</v>
      </c>
      <c r="BQ77">
        <v>3.542468</v>
      </c>
      <c r="BR77">
        <v>0.99196799999999996</v>
      </c>
      <c r="BS77">
        <v>1.64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0.94</v>
      </c>
      <c r="CC77">
        <v>0.87</v>
      </c>
      <c r="CD77">
        <v>1.93</v>
      </c>
      <c r="CE77">
        <v>0</v>
      </c>
      <c r="CF77">
        <v>0.22</v>
      </c>
      <c r="CG77">
        <v>3.78</v>
      </c>
      <c r="CH77">
        <v>0.95938299999999999</v>
      </c>
      <c r="CI77">
        <v>7.74</v>
      </c>
      <c r="CJ77">
        <v>1.95</v>
      </c>
      <c r="CK77">
        <v>1.84</v>
      </c>
      <c r="CL77">
        <v>4.7519159999999996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2.3522639999999999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86.957877000000025</v>
      </c>
    </row>
    <row r="78" spans="1:114">
      <c r="A78" t="s">
        <v>120</v>
      </c>
      <c r="B78">
        <v>0</v>
      </c>
      <c r="C78">
        <v>0</v>
      </c>
      <c r="D78">
        <v>37.146222999999999</v>
      </c>
      <c r="E78">
        <v>0</v>
      </c>
      <c r="F78">
        <v>14.482229</v>
      </c>
      <c r="G78">
        <v>22.628482000000002</v>
      </c>
      <c r="H78">
        <v>0</v>
      </c>
      <c r="I78">
        <v>90.319119999999998</v>
      </c>
      <c r="J78">
        <v>2.2865600000000001</v>
      </c>
      <c r="K78">
        <v>343.89265999999998</v>
      </c>
      <c r="L78">
        <v>437.61432400000001</v>
      </c>
      <c r="M78">
        <v>92.912925000000001</v>
      </c>
      <c r="N78">
        <v>119.136178</v>
      </c>
      <c r="O78">
        <v>62.394581000000002</v>
      </c>
      <c r="P78">
        <v>100.698277</v>
      </c>
      <c r="Q78">
        <v>21.555413000000001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14.253199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43.044772000000002</v>
      </c>
      <c r="AH78">
        <v>120.68565700000001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0.70510899999999999</v>
      </c>
      <c r="AO78">
        <v>0</v>
      </c>
      <c r="AP78">
        <v>1.7934000000000001</v>
      </c>
      <c r="AQ78">
        <v>42.181699999999999</v>
      </c>
      <c r="AR78">
        <v>46.368000000000002</v>
      </c>
      <c r="AS78">
        <v>31.897383000000001</v>
      </c>
      <c r="AT78">
        <v>11.2476</v>
      </c>
      <c r="AU78">
        <v>0</v>
      </c>
      <c r="AV78">
        <v>8.7660699999999991</v>
      </c>
      <c r="AW78">
        <v>0</v>
      </c>
      <c r="AX78">
        <v>0</v>
      </c>
      <c r="AY78">
        <v>0</v>
      </c>
      <c r="AZ78">
        <f t="shared" si="3"/>
        <v>86.957877000000025</v>
      </c>
      <c r="BA78">
        <f t="shared" si="4"/>
        <v>2573.4804720000011</v>
      </c>
      <c r="BD78">
        <v>2.0896979999999998</v>
      </c>
      <c r="BE78">
        <v>0</v>
      </c>
      <c r="BF78">
        <v>2.3224999999999999E-2</v>
      </c>
      <c r="BG78">
        <v>0</v>
      </c>
      <c r="BH78">
        <v>0</v>
      </c>
      <c r="BI78">
        <v>0.84400399999999998</v>
      </c>
      <c r="BJ78">
        <v>0</v>
      </c>
      <c r="BK78">
        <v>1.566E-2</v>
      </c>
      <c r="BL78">
        <v>0</v>
      </c>
      <c r="BM78">
        <v>0</v>
      </c>
      <c r="BN78">
        <v>0</v>
      </c>
      <c r="BO78">
        <v>2</v>
      </c>
      <c r="BP78">
        <v>2.09</v>
      </c>
      <c r="BQ78">
        <v>3.542468</v>
      </c>
      <c r="BR78">
        <v>0.99196799999999996</v>
      </c>
      <c r="BS78">
        <v>1.64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0.94</v>
      </c>
      <c r="CC78">
        <v>0.87</v>
      </c>
      <c r="CD78">
        <v>1.93</v>
      </c>
      <c r="CE78">
        <v>0</v>
      </c>
      <c r="CF78">
        <v>0.22</v>
      </c>
      <c r="CG78">
        <v>3.78</v>
      </c>
      <c r="CH78">
        <v>0.95938299999999999</v>
      </c>
      <c r="CI78">
        <v>7.74</v>
      </c>
      <c r="CJ78">
        <v>1.95</v>
      </c>
      <c r="CK78">
        <v>1.84</v>
      </c>
      <c r="CL78">
        <v>4.7519159999999996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2.3522639999999999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86.957877000000025</v>
      </c>
    </row>
    <row r="79" spans="1:114">
      <c r="A79" t="s">
        <v>121</v>
      </c>
      <c r="B79">
        <v>0</v>
      </c>
      <c r="C79">
        <v>0</v>
      </c>
      <c r="D79">
        <v>37.146222999999999</v>
      </c>
      <c r="E79">
        <v>0</v>
      </c>
      <c r="F79">
        <v>14.482229</v>
      </c>
      <c r="G79">
        <v>22.628482000000002</v>
      </c>
      <c r="H79">
        <v>0</v>
      </c>
      <c r="I79">
        <v>90.319119999999998</v>
      </c>
      <c r="J79">
        <v>2.2865600000000001</v>
      </c>
      <c r="K79">
        <v>343.89265999999998</v>
      </c>
      <c r="L79">
        <v>437.61432400000001</v>
      </c>
      <c r="M79">
        <v>92.912925000000001</v>
      </c>
      <c r="N79">
        <v>119.136178</v>
      </c>
      <c r="O79">
        <v>62.394581000000002</v>
      </c>
      <c r="P79">
        <v>100.698277</v>
      </c>
      <c r="Q79">
        <v>20.980602000000001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14.253199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43.044772000000002</v>
      </c>
      <c r="AH79">
        <v>120.68565700000001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0.70510899999999999</v>
      </c>
      <c r="AO79">
        <v>0</v>
      </c>
      <c r="AP79">
        <v>0</v>
      </c>
      <c r="AQ79">
        <v>42.181699999999999</v>
      </c>
      <c r="AR79">
        <v>46.368000000000002</v>
      </c>
      <c r="AS79">
        <v>31.897383000000001</v>
      </c>
      <c r="AT79">
        <v>11.2476</v>
      </c>
      <c r="AU79">
        <v>0</v>
      </c>
      <c r="AV79">
        <v>8.7660699999999991</v>
      </c>
      <c r="AW79">
        <v>0</v>
      </c>
      <c r="AX79">
        <v>0</v>
      </c>
      <c r="AY79">
        <v>0</v>
      </c>
      <c r="AZ79">
        <f t="shared" si="3"/>
        <v>86.717092000000022</v>
      </c>
      <c r="BA79">
        <f t="shared" si="4"/>
        <v>2570.8714760000012</v>
      </c>
      <c r="BD79">
        <v>2.0896979999999998</v>
      </c>
      <c r="BE79">
        <v>0</v>
      </c>
      <c r="BF79">
        <v>2.3335999999999999E-2</v>
      </c>
      <c r="BG79">
        <v>0</v>
      </c>
      <c r="BH79">
        <v>0</v>
      </c>
      <c r="BI79">
        <v>0.84400399999999998</v>
      </c>
      <c r="BJ79">
        <v>0</v>
      </c>
      <c r="BK79">
        <v>1.5820000000000001E-2</v>
      </c>
      <c r="BL79">
        <v>0</v>
      </c>
      <c r="BM79">
        <v>0</v>
      </c>
      <c r="BN79">
        <v>0</v>
      </c>
      <c r="BO79">
        <v>2</v>
      </c>
      <c r="BP79">
        <v>2.09</v>
      </c>
      <c r="BQ79">
        <v>3.542468</v>
      </c>
      <c r="BR79">
        <v>0.99196799999999996</v>
      </c>
      <c r="BS79">
        <v>1.64</v>
      </c>
      <c r="BT79">
        <v>1.014969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0.94</v>
      </c>
      <c r="CC79">
        <v>0.87</v>
      </c>
      <c r="CD79">
        <v>1.93</v>
      </c>
      <c r="CE79">
        <v>0</v>
      </c>
      <c r="CF79">
        <v>0.22</v>
      </c>
      <c r="CG79">
        <v>3.78</v>
      </c>
      <c r="CH79">
        <v>0.95938299999999999</v>
      </c>
      <c r="CI79">
        <v>7.74</v>
      </c>
      <c r="CJ79">
        <v>1.95</v>
      </c>
      <c r="CK79">
        <v>1.84</v>
      </c>
      <c r="CL79">
        <v>4.7519159999999996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2.3522639999999999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86.717092000000022</v>
      </c>
    </row>
    <row r="80" spans="1:114">
      <c r="A80" t="s">
        <v>122</v>
      </c>
      <c r="B80">
        <v>0</v>
      </c>
      <c r="C80">
        <v>0</v>
      </c>
      <c r="D80">
        <v>37.146222999999999</v>
      </c>
      <c r="E80">
        <v>0</v>
      </c>
      <c r="F80">
        <v>14.482229</v>
      </c>
      <c r="G80">
        <v>22.628482000000002</v>
      </c>
      <c r="H80">
        <v>0</v>
      </c>
      <c r="I80">
        <v>90.319119999999998</v>
      </c>
      <c r="J80">
        <v>2.2865600000000001</v>
      </c>
      <c r="K80">
        <v>343.89265999999998</v>
      </c>
      <c r="L80">
        <v>437.61432400000001</v>
      </c>
      <c r="M80">
        <v>92.912925000000001</v>
      </c>
      <c r="N80">
        <v>119.136178</v>
      </c>
      <c r="O80">
        <v>62.394581000000002</v>
      </c>
      <c r="P80">
        <v>100.698277</v>
      </c>
      <c r="Q80">
        <v>20.980602000000001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14.253199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43.044772000000002</v>
      </c>
      <c r="AH80">
        <v>120.68565700000001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0.70510899999999999</v>
      </c>
      <c r="AO80">
        <v>0</v>
      </c>
      <c r="AP80">
        <v>0</v>
      </c>
      <c r="AQ80">
        <v>42.181699999999999</v>
      </c>
      <c r="AR80">
        <v>46.368000000000002</v>
      </c>
      <c r="AS80">
        <v>31.897383000000001</v>
      </c>
      <c r="AT80">
        <v>11.2476</v>
      </c>
      <c r="AU80">
        <v>0</v>
      </c>
      <c r="AV80">
        <v>8.7660699999999991</v>
      </c>
      <c r="AW80">
        <v>0</v>
      </c>
      <c r="AX80">
        <v>0</v>
      </c>
      <c r="AY80">
        <v>0</v>
      </c>
      <c r="AZ80">
        <f t="shared" si="3"/>
        <v>86.495068000000018</v>
      </c>
      <c r="BA80">
        <f t="shared" si="4"/>
        <v>2561.2196560000011</v>
      </c>
      <c r="BD80">
        <v>2.0896979999999998</v>
      </c>
      <c r="BE80">
        <v>0</v>
      </c>
      <c r="BF80">
        <v>2.3335999999999999E-2</v>
      </c>
      <c r="BG80">
        <v>0</v>
      </c>
      <c r="BH80">
        <v>0</v>
      </c>
      <c r="BI80">
        <v>0.84400399999999998</v>
      </c>
      <c r="BJ80">
        <v>0</v>
      </c>
      <c r="BK80">
        <v>1.5820000000000001E-2</v>
      </c>
      <c r="BL80">
        <v>0</v>
      </c>
      <c r="BM80">
        <v>0</v>
      </c>
      <c r="BN80">
        <v>0</v>
      </c>
      <c r="BO80">
        <v>2</v>
      </c>
      <c r="BP80">
        <v>2.09</v>
      </c>
      <c r="BQ80">
        <v>3.542468</v>
      </c>
      <c r="BR80">
        <v>0.99196799999999996</v>
      </c>
      <c r="BS80">
        <v>1.64</v>
      </c>
      <c r="BT80">
        <v>0.79294500000000001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0.94</v>
      </c>
      <c r="CC80">
        <v>0.87</v>
      </c>
      <c r="CD80">
        <v>1.93</v>
      </c>
      <c r="CE80">
        <v>0</v>
      </c>
      <c r="CF80">
        <v>0.22</v>
      </c>
      <c r="CG80">
        <v>3.78</v>
      </c>
      <c r="CH80">
        <v>0.95938299999999999</v>
      </c>
      <c r="CI80">
        <v>7.74</v>
      </c>
      <c r="CJ80">
        <v>1.95</v>
      </c>
      <c r="CK80">
        <v>1.84</v>
      </c>
      <c r="CL80">
        <v>4.7519159999999996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2.3522639999999999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86.495068000000018</v>
      </c>
    </row>
    <row r="81" spans="1:114">
      <c r="A81" t="s">
        <v>123</v>
      </c>
      <c r="B81">
        <v>0</v>
      </c>
      <c r="C81">
        <v>0</v>
      </c>
      <c r="D81">
        <v>37.146222999999999</v>
      </c>
      <c r="E81">
        <v>0</v>
      </c>
      <c r="F81">
        <v>14.482229</v>
      </c>
      <c r="G81">
        <v>22.628482000000002</v>
      </c>
      <c r="H81">
        <v>0</v>
      </c>
      <c r="I81">
        <v>90.319119999999998</v>
      </c>
      <c r="J81">
        <v>2.2865600000000001</v>
      </c>
      <c r="K81">
        <v>343.89265999999998</v>
      </c>
      <c r="L81">
        <v>437.61432400000001</v>
      </c>
      <c r="M81">
        <v>92.912925000000001</v>
      </c>
      <c r="N81">
        <v>119.136178</v>
      </c>
      <c r="O81">
        <v>62.394581000000002</v>
      </c>
      <c r="P81">
        <v>101.458265</v>
      </c>
      <c r="Q81">
        <v>20.980602000000001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14.253199</v>
      </c>
      <c r="W81">
        <v>34.799309999999998</v>
      </c>
      <c r="X81">
        <v>147.515625</v>
      </c>
      <c r="Y81">
        <v>0</v>
      </c>
      <c r="Z81">
        <v>6.5537999999999998</v>
      </c>
      <c r="AA81">
        <v>28.09872</v>
      </c>
      <c r="AB81">
        <v>27.422225999999998</v>
      </c>
      <c r="AC81">
        <v>20.069148999999999</v>
      </c>
      <c r="AD81">
        <v>9.4297959999999996</v>
      </c>
      <c r="AE81">
        <v>0</v>
      </c>
      <c r="AF81">
        <v>26.012685000000001</v>
      </c>
      <c r="AG81">
        <v>43.044772000000002</v>
      </c>
      <c r="AH81">
        <v>78.176944000000006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0.70510899999999999</v>
      </c>
      <c r="AO81">
        <v>0</v>
      </c>
      <c r="AP81">
        <v>0</v>
      </c>
      <c r="AQ81">
        <v>25.744699000000001</v>
      </c>
      <c r="AR81">
        <v>46.368000000000002</v>
      </c>
      <c r="AS81">
        <v>31.897383000000001</v>
      </c>
      <c r="AT81">
        <v>11.2476</v>
      </c>
      <c r="AU81">
        <v>0</v>
      </c>
      <c r="AV81">
        <v>8.7660699999999991</v>
      </c>
      <c r="AW81">
        <v>0</v>
      </c>
      <c r="AX81">
        <v>0</v>
      </c>
      <c r="AY81">
        <v>0</v>
      </c>
      <c r="AZ81">
        <f t="shared" si="3"/>
        <v>85.325202000000019</v>
      </c>
      <c r="BA81">
        <f t="shared" si="4"/>
        <v>2452.582586</v>
      </c>
      <c r="BD81">
        <v>2.0896979999999998</v>
      </c>
      <c r="BE81">
        <v>0</v>
      </c>
      <c r="BF81">
        <v>2.3335999999999999E-2</v>
      </c>
      <c r="BG81">
        <v>0</v>
      </c>
      <c r="BH81">
        <v>0</v>
      </c>
      <c r="BI81">
        <v>0.84400399999999998</v>
      </c>
      <c r="BJ81">
        <v>0</v>
      </c>
      <c r="BK81">
        <v>1.5820000000000001E-2</v>
      </c>
      <c r="BL81">
        <v>0</v>
      </c>
      <c r="BM81">
        <v>0</v>
      </c>
      <c r="BN81">
        <v>0</v>
      </c>
      <c r="BO81">
        <v>2</v>
      </c>
      <c r="BP81">
        <v>2.09</v>
      </c>
      <c r="BQ81">
        <v>3.542468</v>
      </c>
      <c r="BR81">
        <v>0.49598399999999998</v>
      </c>
      <c r="BS81">
        <v>1.64</v>
      </c>
      <c r="BT81">
        <v>0.33832299999999998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0.94</v>
      </c>
      <c r="CC81">
        <v>0.99</v>
      </c>
      <c r="CD81">
        <v>1.93</v>
      </c>
      <c r="CE81">
        <v>0</v>
      </c>
      <c r="CF81">
        <v>0.22</v>
      </c>
      <c r="CG81">
        <v>3.78</v>
      </c>
      <c r="CH81">
        <v>0.62012299999999998</v>
      </c>
      <c r="CI81">
        <v>7.74</v>
      </c>
      <c r="CJ81">
        <v>1.95</v>
      </c>
      <c r="CK81">
        <v>1.84</v>
      </c>
      <c r="CL81">
        <v>4.7519159999999996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2.3522639999999999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85.325202000000019</v>
      </c>
    </row>
    <row r="82" spans="1:114">
      <c r="A82" t="s">
        <v>124</v>
      </c>
      <c r="B82">
        <v>0</v>
      </c>
      <c r="C82">
        <v>0</v>
      </c>
      <c r="D82">
        <v>37.146222999999999</v>
      </c>
      <c r="E82">
        <v>0</v>
      </c>
      <c r="F82">
        <v>14.482229</v>
      </c>
      <c r="G82">
        <v>22.628482000000002</v>
      </c>
      <c r="H82">
        <v>0</v>
      </c>
      <c r="I82">
        <v>90.319119999999998</v>
      </c>
      <c r="J82">
        <v>2.2865600000000001</v>
      </c>
      <c r="K82">
        <v>343.89265999999998</v>
      </c>
      <c r="L82">
        <v>437.61432400000001</v>
      </c>
      <c r="M82">
        <v>92.912925000000001</v>
      </c>
      <c r="N82">
        <v>119.136178</v>
      </c>
      <c r="O82">
        <v>62.394581000000002</v>
      </c>
      <c r="P82">
        <v>101.458265</v>
      </c>
      <c r="Q82">
        <v>20.980602000000001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14.253199</v>
      </c>
      <c r="W82">
        <v>34.799309999999998</v>
      </c>
      <c r="X82">
        <v>147.515625</v>
      </c>
      <c r="Y82">
        <v>0</v>
      </c>
      <c r="Z82">
        <v>6.5537999999999998</v>
      </c>
      <c r="AA82">
        <v>28.045000000000002</v>
      </c>
      <c r="AB82">
        <v>27.422225999999998</v>
      </c>
      <c r="AC82">
        <v>10.024682</v>
      </c>
      <c r="AD82">
        <v>6.8331860000000004</v>
      </c>
      <c r="AE82">
        <v>0</v>
      </c>
      <c r="AF82">
        <v>26.012685000000001</v>
      </c>
      <c r="AG82">
        <v>43.044772000000002</v>
      </c>
      <c r="AH82">
        <v>58.632708000000001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0.70510899999999999</v>
      </c>
      <c r="AO82">
        <v>0</v>
      </c>
      <c r="AP82">
        <v>0</v>
      </c>
      <c r="AQ82">
        <v>18.615397999999999</v>
      </c>
      <c r="AR82">
        <v>46.368000000000002</v>
      </c>
      <c r="AS82">
        <v>31.897383000000001</v>
      </c>
      <c r="AT82">
        <v>11.2476</v>
      </c>
      <c r="AU82">
        <v>0</v>
      </c>
      <c r="AV82">
        <v>8.7660699999999991</v>
      </c>
      <c r="AW82">
        <v>0</v>
      </c>
      <c r="AX82">
        <v>0</v>
      </c>
      <c r="AY82">
        <v>0</v>
      </c>
      <c r="AZ82">
        <f t="shared" si="3"/>
        <v>84.833934000000013</v>
      </c>
      <c r="BA82">
        <f t="shared" si="4"/>
        <v>2412.7229840000009</v>
      </c>
      <c r="BD82">
        <v>2.0896979999999998</v>
      </c>
      <c r="BE82">
        <v>0</v>
      </c>
      <c r="BF82">
        <v>2.3335999999999999E-2</v>
      </c>
      <c r="BG82">
        <v>0</v>
      </c>
      <c r="BH82">
        <v>0</v>
      </c>
      <c r="BI82">
        <v>0.84400399999999998</v>
      </c>
      <c r="BJ82">
        <v>0</v>
      </c>
      <c r="BK82">
        <v>1.5820000000000001E-2</v>
      </c>
      <c r="BL82">
        <v>0</v>
      </c>
      <c r="BM82">
        <v>0</v>
      </c>
      <c r="BN82">
        <v>0</v>
      </c>
      <c r="BO82">
        <v>2</v>
      </c>
      <c r="BP82">
        <v>2.09</v>
      </c>
      <c r="BQ82">
        <v>3.542468</v>
      </c>
      <c r="BR82">
        <v>0.49598399999999998</v>
      </c>
      <c r="BS82">
        <v>1.64</v>
      </c>
      <c r="BT82">
        <v>0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0.94</v>
      </c>
      <c r="CC82">
        <v>0.99</v>
      </c>
      <c r="CD82">
        <v>1.93</v>
      </c>
      <c r="CE82">
        <v>0</v>
      </c>
      <c r="CF82">
        <v>0.22</v>
      </c>
      <c r="CG82">
        <v>3.78</v>
      </c>
      <c r="CH82">
        <v>0.46717799999999998</v>
      </c>
      <c r="CI82">
        <v>7.74</v>
      </c>
      <c r="CJ82">
        <v>1.95</v>
      </c>
      <c r="CK82">
        <v>1.84</v>
      </c>
      <c r="CL82">
        <v>4.7519159999999996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2.3522639999999999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84.833934000000013</v>
      </c>
    </row>
    <row r="83" spans="1:114">
      <c r="A83" t="s">
        <v>125</v>
      </c>
      <c r="B83">
        <v>0</v>
      </c>
      <c r="C83">
        <v>0</v>
      </c>
      <c r="D83">
        <v>37.474950999999997</v>
      </c>
      <c r="E83">
        <v>0</v>
      </c>
      <c r="F83">
        <v>14.482229</v>
      </c>
      <c r="G83">
        <v>22.628482000000002</v>
      </c>
      <c r="H83">
        <v>0</v>
      </c>
      <c r="I83">
        <v>91.462400000000002</v>
      </c>
      <c r="J83">
        <v>2.2865600000000001</v>
      </c>
      <c r="K83">
        <v>343.89265999999998</v>
      </c>
      <c r="L83">
        <v>437.61432400000001</v>
      </c>
      <c r="M83">
        <v>92.912925000000001</v>
      </c>
      <c r="N83">
        <v>119.136178</v>
      </c>
      <c r="O83">
        <v>62.394581000000002</v>
      </c>
      <c r="P83">
        <v>101.458265</v>
      </c>
      <c r="Q83">
        <v>20.980602000000001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14.253199</v>
      </c>
      <c r="W83">
        <v>34.799309999999998</v>
      </c>
      <c r="X83">
        <v>147.515625</v>
      </c>
      <c r="Y83">
        <v>0</v>
      </c>
      <c r="Z83">
        <v>6.5537999999999998</v>
      </c>
      <c r="AA83">
        <v>13.983000000000001</v>
      </c>
      <c r="AB83">
        <v>27.422225999999998</v>
      </c>
      <c r="AC83">
        <v>10.024682</v>
      </c>
      <c r="AD83">
        <v>0</v>
      </c>
      <c r="AE83">
        <v>0</v>
      </c>
      <c r="AF83">
        <v>26.012685000000001</v>
      </c>
      <c r="AG83">
        <v>43.044772000000002</v>
      </c>
      <c r="AH83">
        <v>39.088472000000003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0.70510899999999999</v>
      </c>
      <c r="AO83">
        <v>0</v>
      </c>
      <c r="AP83">
        <v>1.0247999999999999</v>
      </c>
      <c r="AQ83">
        <v>0</v>
      </c>
      <c r="AR83">
        <v>46.368000000000002</v>
      </c>
      <c r="AS83">
        <v>31.897383000000001</v>
      </c>
      <c r="AT83">
        <v>11.2476</v>
      </c>
      <c r="AU83">
        <v>0</v>
      </c>
      <c r="AV83">
        <v>8.7660699999999991</v>
      </c>
      <c r="AW83">
        <v>0</v>
      </c>
      <c r="AX83">
        <v>0</v>
      </c>
      <c r="AY83">
        <v>0</v>
      </c>
      <c r="AZ83">
        <f t="shared" si="3"/>
        <v>84.528208000000021</v>
      </c>
      <c r="BA83">
        <f t="shared" si="4"/>
        <v>2355.8592460000004</v>
      </c>
      <c r="BD83">
        <v>2.0896979999999998</v>
      </c>
      <c r="BE83">
        <v>0</v>
      </c>
      <c r="BF83">
        <v>2.3335999999999999E-2</v>
      </c>
      <c r="BG83">
        <v>0</v>
      </c>
      <c r="BH83">
        <v>0</v>
      </c>
      <c r="BI83">
        <v>0.84400399999999998</v>
      </c>
      <c r="BJ83">
        <v>0</v>
      </c>
      <c r="BK83">
        <v>1.5820000000000001E-2</v>
      </c>
      <c r="BL83">
        <v>0</v>
      </c>
      <c r="BM83">
        <v>0</v>
      </c>
      <c r="BN83">
        <v>0</v>
      </c>
      <c r="BO83">
        <v>2</v>
      </c>
      <c r="BP83">
        <v>2.13</v>
      </c>
      <c r="BQ83">
        <v>3.542468</v>
      </c>
      <c r="BR83">
        <v>0.49598399999999998</v>
      </c>
      <c r="BS83">
        <v>1.64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0.94</v>
      </c>
      <c r="CC83">
        <v>0.99</v>
      </c>
      <c r="CD83">
        <v>1.74</v>
      </c>
      <c r="CE83">
        <v>0</v>
      </c>
      <c r="CF83">
        <v>0.22</v>
      </c>
      <c r="CG83">
        <v>3.78</v>
      </c>
      <c r="CH83">
        <v>0.31145200000000001</v>
      </c>
      <c r="CI83">
        <v>7.74</v>
      </c>
      <c r="CJ83">
        <v>1.95</v>
      </c>
      <c r="CK83">
        <v>1.84</v>
      </c>
      <c r="CL83">
        <v>4.7519159999999996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2.3522639999999999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84.528208000000021</v>
      </c>
    </row>
    <row r="84" spans="1:114">
      <c r="A84" t="s">
        <v>126</v>
      </c>
      <c r="B84">
        <v>0</v>
      </c>
      <c r="C84">
        <v>0</v>
      </c>
      <c r="D84">
        <v>37.474950999999997</v>
      </c>
      <c r="E84">
        <v>0</v>
      </c>
      <c r="F84">
        <v>14.482229</v>
      </c>
      <c r="G84">
        <v>22.628482000000002</v>
      </c>
      <c r="H84">
        <v>0</v>
      </c>
      <c r="I84">
        <v>91.462400000000002</v>
      </c>
      <c r="J84">
        <v>2.2865600000000001</v>
      </c>
      <c r="K84">
        <v>343.89265999999998</v>
      </c>
      <c r="L84">
        <v>437.61432400000001</v>
      </c>
      <c r="M84">
        <v>92.912925000000001</v>
      </c>
      <c r="N84">
        <v>119.136178</v>
      </c>
      <c r="O84">
        <v>62.394581000000002</v>
      </c>
      <c r="P84">
        <v>101.458265</v>
      </c>
      <c r="Q84">
        <v>20.980602000000001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14.253199</v>
      </c>
      <c r="W84">
        <v>34.799309999999998</v>
      </c>
      <c r="X84">
        <v>147.515625</v>
      </c>
      <c r="Y84">
        <v>0</v>
      </c>
      <c r="Z84">
        <v>6.5537999999999998</v>
      </c>
      <c r="AA84">
        <v>3.7919999999999998</v>
      </c>
      <c r="AB84">
        <v>13.600092</v>
      </c>
      <c r="AC84">
        <v>0</v>
      </c>
      <c r="AD84">
        <v>0</v>
      </c>
      <c r="AE84">
        <v>0</v>
      </c>
      <c r="AF84">
        <v>26.012685000000001</v>
      </c>
      <c r="AG84">
        <v>43.044772000000002</v>
      </c>
      <c r="AH84">
        <v>30.879892999999999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0.70510899999999999</v>
      </c>
      <c r="AO84">
        <v>0</v>
      </c>
      <c r="AP84">
        <v>1.0247999999999999</v>
      </c>
      <c r="AQ84">
        <v>0</v>
      </c>
      <c r="AR84">
        <v>46.368000000000002</v>
      </c>
      <c r="AS84">
        <v>31.897383000000001</v>
      </c>
      <c r="AT84">
        <v>11.2476</v>
      </c>
      <c r="AU84">
        <v>0</v>
      </c>
      <c r="AV84">
        <v>8.7660699999999991</v>
      </c>
      <c r="AW84">
        <v>0</v>
      </c>
      <c r="AX84">
        <v>0</v>
      </c>
      <c r="AY84">
        <v>0</v>
      </c>
      <c r="AZ84">
        <f t="shared" si="3"/>
        <v>84.461468000000011</v>
      </c>
      <c r="BA84">
        <f t="shared" si="4"/>
        <v>2313.5461110000001</v>
      </c>
      <c r="BD84">
        <v>2.0896979999999998</v>
      </c>
      <c r="BE84">
        <v>0</v>
      </c>
      <c r="BF84">
        <v>2.3335999999999999E-2</v>
      </c>
      <c r="BG84">
        <v>0</v>
      </c>
      <c r="BH84">
        <v>0</v>
      </c>
      <c r="BI84">
        <v>0.84400399999999998</v>
      </c>
      <c r="BJ84">
        <v>0</v>
      </c>
      <c r="BK84">
        <v>1.5820000000000001E-2</v>
      </c>
      <c r="BL84">
        <v>0</v>
      </c>
      <c r="BM84">
        <v>0</v>
      </c>
      <c r="BN84">
        <v>0</v>
      </c>
      <c r="BO84">
        <v>2</v>
      </c>
      <c r="BP84">
        <v>2.13</v>
      </c>
      <c r="BQ84">
        <v>3.542468</v>
      </c>
      <c r="BR84">
        <v>0.49598399999999998</v>
      </c>
      <c r="BS84">
        <v>1.64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0.94</v>
      </c>
      <c r="CC84">
        <v>0.99</v>
      </c>
      <c r="CD84">
        <v>1.74</v>
      </c>
      <c r="CE84">
        <v>0</v>
      </c>
      <c r="CF84">
        <v>0.22</v>
      </c>
      <c r="CG84">
        <v>3.78</v>
      </c>
      <c r="CH84">
        <v>0.24471200000000001</v>
      </c>
      <c r="CI84">
        <v>7.74</v>
      </c>
      <c r="CJ84">
        <v>1.95</v>
      </c>
      <c r="CK84">
        <v>1.84</v>
      </c>
      <c r="CL84">
        <v>4.7519159999999996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2.3522639999999999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84.461468000000011</v>
      </c>
    </row>
    <row r="85" spans="1:114">
      <c r="A85" t="s">
        <v>127</v>
      </c>
      <c r="B85">
        <v>0</v>
      </c>
      <c r="C85">
        <v>0</v>
      </c>
      <c r="D85">
        <v>37.474950999999997</v>
      </c>
      <c r="E85">
        <v>0</v>
      </c>
      <c r="F85">
        <v>14.482229</v>
      </c>
      <c r="G85">
        <v>22.628482000000002</v>
      </c>
      <c r="H85">
        <v>0</v>
      </c>
      <c r="I85">
        <v>91.462400000000002</v>
      </c>
      <c r="J85">
        <v>2.2865600000000001</v>
      </c>
      <c r="K85">
        <v>343.89265999999998</v>
      </c>
      <c r="L85">
        <v>437.61432400000001</v>
      </c>
      <c r="M85">
        <v>92.912925000000001</v>
      </c>
      <c r="N85">
        <v>119.136178</v>
      </c>
      <c r="O85">
        <v>62.394581000000002</v>
      </c>
      <c r="P85">
        <v>101.458265</v>
      </c>
      <c r="Q85">
        <v>20.980602000000001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14.253199</v>
      </c>
      <c r="W85">
        <v>34.799309999999998</v>
      </c>
      <c r="X85">
        <v>147.515625</v>
      </c>
      <c r="Y85">
        <v>0</v>
      </c>
      <c r="Z85">
        <v>1.1000000000000001</v>
      </c>
      <c r="AA85">
        <v>0</v>
      </c>
      <c r="AB85">
        <v>3.4694120000000002</v>
      </c>
      <c r="AC85">
        <v>0</v>
      </c>
      <c r="AD85">
        <v>0</v>
      </c>
      <c r="AE85">
        <v>0</v>
      </c>
      <c r="AF85">
        <v>26.012685000000001</v>
      </c>
      <c r="AG85">
        <v>43.044772000000002</v>
      </c>
      <c r="AH85">
        <v>19.544236000000001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0.70510899999999999</v>
      </c>
      <c r="AO85">
        <v>0</v>
      </c>
      <c r="AP85">
        <v>2.3058000000000001</v>
      </c>
      <c r="AQ85">
        <v>0</v>
      </c>
      <c r="AR85">
        <v>46.368000000000002</v>
      </c>
      <c r="AS85">
        <v>31.897383000000001</v>
      </c>
      <c r="AT85">
        <v>11.2476</v>
      </c>
      <c r="AU85">
        <v>0</v>
      </c>
      <c r="AV85">
        <v>8.7660699999999991</v>
      </c>
      <c r="AW85">
        <v>0</v>
      </c>
      <c r="AX85">
        <v>0</v>
      </c>
      <c r="AY85">
        <v>0</v>
      </c>
      <c r="AZ85">
        <f t="shared" si="3"/>
        <v>84.372482000000019</v>
      </c>
      <c r="BA85">
        <f t="shared" si="4"/>
        <v>2284.0259880000008</v>
      </c>
      <c r="BD85">
        <v>2.0896979999999998</v>
      </c>
      <c r="BE85">
        <v>0</v>
      </c>
      <c r="BF85">
        <v>2.3335999999999999E-2</v>
      </c>
      <c r="BG85">
        <v>0</v>
      </c>
      <c r="BH85">
        <v>0</v>
      </c>
      <c r="BI85">
        <v>0.84400399999999998</v>
      </c>
      <c r="BJ85">
        <v>0</v>
      </c>
      <c r="BK85">
        <v>1.5820000000000001E-2</v>
      </c>
      <c r="BL85">
        <v>0</v>
      </c>
      <c r="BM85">
        <v>0</v>
      </c>
      <c r="BN85">
        <v>0</v>
      </c>
      <c r="BO85">
        <v>2</v>
      </c>
      <c r="BP85">
        <v>2.13</v>
      </c>
      <c r="BQ85">
        <v>3.542468</v>
      </c>
      <c r="BR85">
        <v>0.49598399999999998</v>
      </c>
      <c r="BS85">
        <v>1.64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0.94</v>
      </c>
      <c r="CC85">
        <v>0.99</v>
      </c>
      <c r="CD85">
        <v>1.74</v>
      </c>
      <c r="CE85">
        <v>0</v>
      </c>
      <c r="CF85">
        <v>0.22</v>
      </c>
      <c r="CG85">
        <v>3.78</v>
      </c>
      <c r="CH85">
        <v>0.155726</v>
      </c>
      <c r="CI85">
        <v>7.74</v>
      </c>
      <c r="CJ85">
        <v>1.95</v>
      </c>
      <c r="CK85">
        <v>1.84</v>
      </c>
      <c r="CL85">
        <v>4.7519159999999996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2.3522639999999999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84.372482000000019</v>
      </c>
    </row>
    <row r="86" spans="1:114">
      <c r="A86" t="s">
        <v>128</v>
      </c>
      <c r="B86">
        <v>0</v>
      </c>
      <c r="C86">
        <v>0</v>
      </c>
      <c r="D86">
        <v>37.474950999999997</v>
      </c>
      <c r="E86">
        <v>0</v>
      </c>
      <c r="F86">
        <v>14.482229</v>
      </c>
      <c r="G86">
        <v>22.628482000000002</v>
      </c>
      <c r="H86">
        <v>0</v>
      </c>
      <c r="I86">
        <v>91.462400000000002</v>
      </c>
      <c r="J86">
        <v>2.2865600000000001</v>
      </c>
      <c r="K86">
        <v>343.89265999999998</v>
      </c>
      <c r="L86">
        <v>437.61432400000001</v>
      </c>
      <c r="M86">
        <v>92.912925000000001</v>
      </c>
      <c r="N86">
        <v>119.136178</v>
      </c>
      <c r="O86">
        <v>62.394581000000002</v>
      </c>
      <c r="P86">
        <v>101.458265</v>
      </c>
      <c r="Q86">
        <v>20.980602000000001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14.253199</v>
      </c>
      <c r="W86">
        <v>34.799309999999998</v>
      </c>
      <c r="X86">
        <v>147.515625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26.012685000000001</v>
      </c>
      <c r="AG86">
        <v>43.044772000000002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0.70510899999999999</v>
      </c>
      <c r="AO86">
        <v>0</v>
      </c>
      <c r="AP86">
        <v>2.3058000000000001</v>
      </c>
      <c r="AQ86">
        <v>0</v>
      </c>
      <c r="AR86">
        <v>46.368000000000002</v>
      </c>
      <c r="AS86">
        <v>31.897383000000001</v>
      </c>
      <c r="AT86">
        <v>11.2476</v>
      </c>
      <c r="AU86">
        <v>0</v>
      </c>
      <c r="AV86">
        <v>8.7660699999999991</v>
      </c>
      <c r="AW86">
        <v>0</v>
      </c>
      <c r="AX86">
        <v>0</v>
      </c>
      <c r="AY86">
        <v>0</v>
      </c>
      <c r="AZ86">
        <f t="shared" si="3"/>
        <v>84.216756000000018</v>
      </c>
      <c r="BA86">
        <f t="shared" si="4"/>
        <v>2260.8566140000003</v>
      </c>
      <c r="BD86">
        <v>2.0896979999999998</v>
      </c>
      <c r="BE86">
        <v>0</v>
      </c>
      <c r="BF86">
        <v>2.3335999999999999E-2</v>
      </c>
      <c r="BG86">
        <v>0</v>
      </c>
      <c r="BH86">
        <v>0</v>
      </c>
      <c r="BI86">
        <v>0.84400399999999998</v>
      </c>
      <c r="BJ86">
        <v>0</v>
      </c>
      <c r="BK86">
        <v>1.5820000000000001E-2</v>
      </c>
      <c r="BL86">
        <v>0</v>
      </c>
      <c r="BM86">
        <v>0</v>
      </c>
      <c r="BN86">
        <v>0</v>
      </c>
      <c r="BO86">
        <v>2</v>
      </c>
      <c r="BP86">
        <v>2.13</v>
      </c>
      <c r="BQ86">
        <v>3.542468</v>
      </c>
      <c r="BR86">
        <v>0.49598399999999998</v>
      </c>
      <c r="BS86">
        <v>1.64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0.94</v>
      </c>
      <c r="CC86">
        <v>0.99</v>
      </c>
      <c r="CD86">
        <v>1.74</v>
      </c>
      <c r="CE86">
        <v>0</v>
      </c>
      <c r="CF86">
        <v>0.22</v>
      </c>
      <c r="CG86">
        <v>3.78</v>
      </c>
      <c r="CH86">
        <v>0</v>
      </c>
      <c r="CI86">
        <v>7.74</v>
      </c>
      <c r="CJ86">
        <v>1.95</v>
      </c>
      <c r="CK86">
        <v>1.84</v>
      </c>
      <c r="CL86">
        <v>4.7519159999999996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2.3522639999999999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84.216756000000018</v>
      </c>
    </row>
    <row r="87" spans="1:114">
      <c r="A87" t="s">
        <v>129</v>
      </c>
      <c r="B87">
        <v>0</v>
      </c>
      <c r="C87">
        <v>0</v>
      </c>
      <c r="D87">
        <v>37.474950999999997</v>
      </c>
      <c r="E87">
        <v>0</v>
      </c>
      <c r="F87">
        <v>14.482229</v>
      </c>
      <c r="G87">
        <v>22.628482000000002</v>
      </c>
      <c r="H87">
        <v>0</v>
      </c>
      <c r="I87">
        <v>91.462400000000002</v>
      </c>
      <c r="J87">
        <v>2.2865600000000001</v>
      </c>
      <c r="K87">
        <v>343.89265999999998</v>
      </c>
      <c r="L87">
        <v>437.61432400000001</v>
      </c>
      <c r="M87">
        <v>92.912925000000001</v>
      </c>
      <c r="N87">
        <v>119.136178</v>
      </c>
      <c r="O87">
        <v>62.394581000000002</v>
      </c>
      <c r="P87">
        <v>101.458265</v>
      </c>
      <c r="Q87">
        <v>20.980602000000001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14.253199</v>
      </c>
      <c r="W87">
        <v>34.799309999999998</v>
      </c>
      <c r="X87">
        <v>147.515625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26.012685000000001</v>
      </c>
      <c r="AG87">
        <v>43.044772000000002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0.70510899999999999</v>
      </c>
      <c r="AO87">
        <v>0</v>
      </c>
      <c r="AP87">
        <v>4.2272999999999996</v>
      </c>
      <c r="AQ87">
        <v>0</v>
      </c>
      <c r="AR87">
        <v>46.368000000000002</v>
      </c>
      <c r="AS87">
        <v>31.897383000000001</v>
      </c>
      <c r="AT87">
        <v>11.2476</v>
      </c>
      <c r="AU87">
        <v>0</v>
      </c>
      <c r="AV87">
        <v>8.7660699999999991</v>
      </c>
      <c r="AW87">
        <v>0</v>
      </c>
      <c r="AX87">
        <v>0</v>
      </c>
      <c r="AY87">
        <v>0</v>
      </c>
      <c r="AZ87">
        <f t="shared" si="3"/>
        <v>84.217065000000019</v>
      </c>
      <c r="BA87">
        <f t="shared" si="4"/>
        <v>2262.7784230000002</v>
      </c>
      <c r="BD87">
        <v>2.0896979999999998</v>
      </c>
      <c r="BE87">
        <v>0</v>
      </c>
      <c r="BF87">
        <v>2.3484999999999999E-2</v>
      </c>
      <c r="BG87">
        <v>0</v>
      </c>
      <c r="BH87">
        <v>0</v>
      </c>
      <c r="BI87">
        <v>0.84400399999999998</v>
      </c>
      <c r="BJ87">
        <v>0</v>
      </c>
      <c r="BK87">
        <v>1.5980000000000001E-2</v>
      </c>
      <c r="BL87">
        <v>0</v>
      </c>
      <c r="BM87">
        <v>0</v>
      </c>
      <c r="BN87">
        <v>0</v>
      </c>
      <c r="BO87">
        <v>2</v>
      </c>
      <c r="BP87">
        <v>2.13</v>
      </c>
      <c r="BQ87">
        <v>3.542468</v>
      </c>
      <c r="BR87">
        <v>0.49598399999999998</v>
      </c>
      <c r="BS87">
        <v>1.64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0.94</v>
      </c>
      <c r="CC87">
        <v>0.99</v>
      </c>
      <c r="CD87">
        <v>1.74</v>
      </c>
      <c r="CE87">
        <v>0</v>
      </c>
      <c r="CF87">
        <v>0.22</v>
      </c>
      <c r="CG87">
        <v>3.78</v>
      </c>
      <c r="CH87">
        <v>0</v>
      </c>
      <c r="CI87">
        <v>7.74</v>
      </c>
      <c r="CJ87">
        <v>1.95</v>
      </c>
      <c r="CK87">
        <v>1.84</v>
      </c>
      <c r="CL87">
        <v>4.7519159999999996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2.3522639999999999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84.217065000000019</v>
      </c>
    </row>
    <row r="88" spans="1:114">
      <c r="A88" t="s">
        <v>130</v>
      </c>
      <c r="B88">
        <v>0</v>
      </c>
      <c r="C88">
        <v>0</v>
      </c>
      <c r="D88">
        <v>37.474950999999997</v>
      </c>
      <c r="E88">
        <v>0</v>
      </c>
      <c r="F88">
        <v>14.482229</v>
      </c>
      <c r="G88">
        <v>22.628482000000002</v>
      </c>
      <c r="H88">
        <v>0</v>
      </c>
      <c r="I88">
        <v>91.462400000000002</v>
      </c>
      <c r="J88">
        <v>2.2865600000000001</v>
      </c>
      <c r="K88">
        <v>343.89265999999998</v>
      </c>
      <c r="L88">
        <v>437.61432400000001</v>
      </c>
      <c r="M88">
        <v>92.912925000000001</v>
      </c>
      <c r="N88">
        <v>119.136178</v>
      </c>
      <c r="O88">
        <v>62.394581000000002</v>
      </c>
      <c r="P88">
        <v>101.458265</v>
      </c>
      <c r="Q88">
        <v>20.980602000000001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14.253199</v>
      </c>
      <c r="W88">
        <v>34.799309999999998</v>
      </c>
      <c r="X88">
        <v>147.515625</v>
      </c>
      <c r="Y88">
        <v>0</v>
      </c>
      <c r="Z88">
        <v>1.1000000000000001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26.012685000000001</v>
      </c>
      <c r="AG88">
        <v>43.044772000000002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0.70510899999999999</v>
      </c>
      <c r="AO88">
        <v>0</v>
      </c>
      <c r="AP88">
        <v>4.2272999999999996</v>
      </c>
      <c r="AQ88">
        <v>0</v>
      </c>
      <c r="AR88">
        <v>46.368000000000002</v>
      </c>
      <c r="AS88">
        <v>31.897383000000001</v>
      </c>
      <c r="AT88">
        <v>11.2476</v>
      </c>
      <c r="AU88">
        <v>0</v>
      </c>
      <c r="AV88">
        <v>8.7660699999999991</v>
      </c>
      <c r="AW88">
        <v>0</v>
      </c>
      <c r="AX88">
        <v>0</v>
      </c>
      <c r="AY88">
        <v>0</v>
      </c>
      <c r="AZ88">
        <f t="shared" si="3"/>
        <v>84.217065000000019</v>
      </c>
      <c r="BA88">
        <f t="shared" si="4"/>
        <v>2262.7784230000002</v>
      </c>
      <c r="BD88">
        <v>2.0896979999999998</v>
      </c>
      <c r="BE88">
        <v>0</v>
      </c>
      <c r="BF88">
        <v>2.3484999999999999E-2</v>
      </c>
      <c r="BG88">
        <v>0</v>
      </c>
      <c r="BH88">
        <v>0</v>
      </c>
      <c r="BI88">
        <v>0.84400399999999998</v>
      </c>
      <c r="BJ88">
        <v>0</v>
      </c>
      <c r="BK88">
        <v>1.5980000000000001E-2</v>
      </c>
      <c r="BL88">
        <v>0</v>
      </c>
      <c r="BM88">
        <v>0</v>
      </c>
      <c r="BN88">
        <v>0</v>
      </c>
      <c r="BO88">
        <v>2</v>
      </c>
      <c r="BP88">
        <v>2.13</v>
      </c>
      <c r="BQ88">
        <v>3.542468</v>
      </c>
      <c r="BR88">
        <v>0.49598399999999998</v>
      </c>
      <c r="BS88">
        <v>1.64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0.94</v>
      </c>
      <c r="CC88">
        <v>0.99</v>
      </c>
      <c r="CD88">
        <v>1.74</v>
      </c>
      <c r="CE88">
        <v>0</v>
      </c>
      <c r="CF88">
        <v>0.22</v>
      </c>
      <c r="CG88">
        <v>3.78</v>
      </c>
      <c r="CH88">
        <v>0</v>
      </c>
      <c r="CI88">
        <v>7.74</v>
      </c>
      <c r="CJ88">
        <v>1.95</v>
      </c>
      <c r="CK88">
        <v>1.84</v>
      </c>
      <c r="CL88">
        <v>4.7519159999999996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2.3522639999999999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84.217065000000019</v>
      </c>
    </row>
    <row r="89" spans="1:114">
      <c r="A89" t="s">
        <v>131</v>
      </c>
      <c r="B89">
        <v>0</v>
      </c>
      <c r="C89">
        <v>0</v>
      </c>
      <c r="D89">
        <v>37.474950999999997</v>
      </c>
      <c r="E89">
        <v>0</v>
      </c>
      <c r="F89">
        <v>14.482229</v>
      </c>
      <c r="G89">
        <v>22.628482000000002</v>
      </c>
      <c r="H89">
        <v>0</v>
      </c>
      <c r="I89">
        <v>91.462400000000002</v>
      </c>
      <c r="J89">
        <v>2.2865600000000001</v>
      </c>
      <c r="K89">
        <v>343.89265999999998</v>
      </c>
      <c r="L89">
        <v>437.61432400000001</v>
      </c>
      <c r="M89">
        <v>92.912925000000001</v>
      </c>
      <c r="N89">
        <v>119.136178</v>
      </c>
      <c r="O89">
        <v>62.394581000000002</v>
      </c>
      <c r="P89">
        <v>101.458265</v>
      </c>
      <c r="Q89">
        <v>20.980602000000001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14.253199</v>
      </c>
      <c r="W89">
        <v>34.799309999999998</v>
      </c>
      <c r="X89">
        <v>147.515625</v>
      </c>
      <c r="Y89">
        <v>0</v>
      </c>
      <c r="Z89">
        <v>1.1000000000000001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26.012685000000001</v>
      </c>
      <c r="AG89">
        <v>43.044772000000002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0.70510899999999999</v>
      </c>
      <c r="AO89">
        <v>0</v>
      </c>
      <c r="AP89">
        <v>4.2272999999999996</v>
      </c>
      <c r="AQ89">
        <v>0</v>
      </c>
      <c r="AR89">
        <v>46.368000000000002</v>
      </c>
      <c r="AS89">
        <v>31.897383000000001</v>
      </c>
      <c r="AT89">
        <v>11.2476</v>
      </c>
      <c r="AU89">
        <v>0</v>
      </c>
      <c r="AV89">
        <v>8.7660699999999991</v>
      </c>
      <c r="AW89">
        <v>0</v>
      </c>
      <c r="AX89">
        <v>0</v>
      </c>
      <c r="AY89">
        <v>0</v>
      </c>
      <c r="AZ89">
        <f t="shared" si="3"/>
        <v>84.08706500000001</v>
      </c>
      <c r="BA89">
        <f t="shared" si="4"/>
        <v>2262.6484230000005</v>
      </c>
      <c r="BD89">
        <v>2.0896979999999998</v>
      </c>
      <c r="BE89">
        <v>0</v>
      </c>
      <c r="BF89">
        <v>2.3484999999999999E-2</v>
      </c>
      <c r="BG89">
        <v>0</v>
      </c>
      <c r="BH89">
        <v>0</v>
      </c>
      <c r="BI89">
        <v>0.84400399999999998</v>
      </c>
      <c r="BJ89">
        <v>0</v>
      </c>
      <c r="BK89">
        <v>1.5980000000000001E-2</v>
      </c>
      <c r="BL89">
        <v>0</v>
      </c>
      <c r="BM89">
        <v>0</v>
      </c>
      <c r="BN89">
        <v>0</v>
      </c>
      <c r="BO89">
        <v>2</v>
      </c>
      <c r="BP89">
        <v>2.13</v>
      </c>
      <c r="BQ89">
        <v>3.542468</v>
      </c>
      <c r="BR89">
        <v>0.49598399999999998</v>
      </c>
      <c r="BS89">
        <v>1.64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0.94</v>
      </c>
      <c r="CC89">
        <v>0.87</v>
      </c>
      <c r="CD89">
        <v>1.73</v>
      </c>
      <c r="CE89">
        <v>0</v>
      </c>
      <c r="CF89">
        <v>0.22</v>
      </c>
      <c r="CG89">
        <v>3.78</v>
      </c>
      <c r="CH89">
        <v>0</v>
      </c>
      <c r="CI89">
        <v>7.74</v>
      </c>
      <c r="CJ89">
        <v>1.95</v>
      </c>
      <c r="CK89">
        <v>1.84</v>
      </c>
      <c r="CL89">
        <v>4.7519159999999996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2.3522639999999999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84.08706500000001</v>
      </c>
    </row>
    <row r="90" spans="1:114">
      <c r="A90" t="s">
        <v>132</v>
      </c>
      <c r="B90">
        <v>0</v>
      </c>
      <c r="C90">
        <v>0</v>
      </c>
      <c r="D90">
        <v>37.474950999999997</v>
      </c>
      <c r="E90">
        <v>0</v>
      </c>
      <c r="F90">
        <v>14.482229</v>
      </c>
      <c r="G90">
        <v>22.628482000000002</v>
      </c>
      <c r="H90">
        <v>0</v>
      </c>
      <c r="I90">
        <v>91.462400000000002</v>
      </c>
      <c r="J90">
        <v>2.2865600000000001</v>
      </c>
      <c r="K90">
        <v>343.89265999999998</v>
      </c>
      <c r="L90">
        <v>437.61432400000001</v>
      </c>
      <c r="M90">
        <v>92.912925000000001</v>
      </c>
      <c r="N90">
        <v>119.136178</v>
      </c>
      <c r="O90">
        <v>62.394581000000002</v>
      </c>
      <c r="P90">
        <v>101.458265</v>
      </c>
      <c r="Q90">
        <v>20.980602000000001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14.253199</v>
      </c>
      <c r="W90">
        <v>34.799309999999998</v>
      </c>
      <c r="X90">
        <v>147.515625</v>
      </c>
      <c r="Y90">
        <v>0</v>
      </c>
      <c r="Z90">
        <v>6.5537999999999998</v>
      </c>
      <c r="AA90">
        <v>7.11</v>
      </c>
      <c r="AB90">
        <v>0</v>
      </c>
      <c r="AC90">
        <v>0</v>
      </c>
      <c r="AD90">
        <v>0</v>
      </c>
      <c r="AE90">
        <v>0</v>
      </c>
      <c r="AF90">
        <v>26.012685000000001</v>
      </c>
      <c r="AG90">
        <v>43.044772000000002</v>
      </c>
      <c r="AH90">
        <v>0</v>
      </c>
      <c r="AI90">
        <v>0</v>
      </c>
      <c r="AJ90">
        <v>0</v>
      </c>
      <c r="AK90">
        <v>26.555779999999999</v>
      </c>
      <c r="AL90">
        <v>0</v>
      </c>
      <c r="AM90">
        <v>16.345120999999999</v>
      </c>
      <c r="AN90">
        <v>0.70510899999999999</v>
      </c>
      <c r="AO90">
        <v>0</v>
      </c>
      <c r="AP90">
        <v>4.2272999999999996</v>
      </c>
      <c r="AQ90">
        <v>0</v>
      </c>
      <c r="AR90">
        <v>46.368000000000002</v>
      </c>
      <c r="AS90">
        <v>31.897383000000001</v>
      </c>
      <c r="AT90">
        <v>11.2476</v>
      </c>
      <c r="AU90">
        <v>0</v>
      </c>
      <c r="AV90">
        <v>8.7660699999999991</v>
      </c>
      <c r="AW90">
        <v>0</v>
      </c>
      <c r="AX90">
        <v>0</v>
      </c>
      <c r="AY90">
        <v>0</v>
      </c>
      <c r="AZ90">
        <f t="shared" si="3"/>
        <v>84.08706500000001</v>
      </c>
      <c r="BA90">
        <f t="shared" si="4"/>
        <v>2275.2122230000004</v>
      </c>
      <c r="BD90">
        <v>2.0896979999999998</v>
      </c>
      <c r="BE90">
        <v>0</v>
      </c>
      <c r="BF90">
        <v>2.3484999999999999E-2</v>
      </c>
      <c r="BG90">
        <v>0</v>
      </c>
      <c r="BH90">
        <v>0</v>
      </c>
      <c r="BI90">
        <v>0.84400399999999998</v>
      </c>
      <c r="BJ90">
        <v>0</v>
      </c>
      <c r="BK90">
        <v>1.5980000000000001E-2</v>
      </c>
      <c r="BL90">
        <v>0</v>
      </c>
      <c r="BM90">
        <v>0</v>
      </c>
      <c r="BN90">
        <v>0</v>
      </c>
      <c r="BO90">
        <v>2</v>
      </c>
      <c r="BP90">
        <v>2.13</v>
      </c>
      <c r="BQ90">
        <v>3.542468</v>
      </c>
      <c r="BR90">
        <v>0.49598399999999998</v>
      </c>
      <c r="BS90">
        <v>1.64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0.94</v>
      </c>
      <c r="CC90">
        <v>0.87</v>
      </c>
      <c r="CD90">
        <v>1.73</v>
      </c>
      <c r="CE90">
        <v>0</v>
      </c>
      <c r="CF90">
        <v>0.22</v>
      </c>
      <c r="CG90">
        <v>3.78</v>
      </c>
      <c r="CH90">
        <v>0</v>
      </c>
      <c r="CI90">
        <v>7.74</v>
      </c>
      <c r="CJ90">
        <v>1.95</v>
      </c>
      <c r="CK90">
        <v>1.84</v>
      </c>
      <c r="CL90">
        <v>4.7519159999999996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2.3522639999999999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84.08706500000001</v>
      </c>
    </row>
    <row r="91" spans="1:114">
      <c r="A91" t="s">
        <v>133</v>
      </c>
      <c r="B91">
        <v>0</v>
      </c>
      <c r="C91">
        <v>0</v>
      </c>
      <c r="D91">
        <v>37.474950999999997</v>
      </c>
      <c r="E91">
        <v>0</v>
      </c>
      <c r="F91">
        <v>14.482229</v>
      </c>
      <c r="G91">
        <v>22.628482000000002</v>
      </c>
      <c r="H91">
        <v>0</v>
      </c>
      <c r="I91">
        <v>91.462400000000002</v>
      </c>
      <c r="J91">
        <v>2.2865600000000001</v>
      </c>
      <c r="K91">
        <v>343.89265999999998</v>
      </c>
      <c r="L91">
        <v>437.61432400000001</v>
      </c>
      <c r="M91">
        <v>92.912925000000001</v>
      </c>
      <c r="N91">
        <v>119.136178</v>
      </c>
      <c r="O91">
        <v>62.394581000000002</v>
      </c>
      <c r="P91">
        <v>101.458265</v>
      </c>
      <c r="Q91">
        <v>20.980602000000001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14.253199</v>
      </c>
      <c r="W91">
        <v>34.799309999999998</v>
      </c>
      <c r="X91">
        <v>147.515625</v>
      </c>
      <c r="Y91">
        <v>0</v>
      </c>
      <c r="Z91">
        <v>13.1076</v>
      </c>
      <c r="AA91">
        <v>20.54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43.044772000000002</v>
      </c>
      <c r="AH91">
        <v>0</v>
      </c>
      <c r="AI91">
        <v>0</v>
      </c>
      <c r="AJ91">
        <v>0</v>
      </c>
      <c r="AK91">
        <v>26.555779999999999</v>
      </c>
      <c r="AL91">
        <v>0</v>
      </c>
      <c r="AM91">
        <v>10.891233</v>
      </c>
      <c r="AN91">
        <v>0.70510899999999999</v>
      </c>
      <c r="AO91">
        <v>0</v>
      </c>
      <c r="AP91">
        <v>0.76859999999999995</v>
      </c>
      <c r="AQ91">
        <v>0</v>
      </c>
      <c r="AR91">
        <v>48.024000000000001</v>
      </c>
      <c r="AS91">
        <v>31.897383000000001</v>
      </c>
      <c r="AT91">
        <v>11.2476</v>
      </c>
      <c r="AU91">
        <v>0</v>
      </c>
      <c r="AV91">
        <v>8.7660699999999991</v>
      </c>
      <c r="AW91">
        <v>0</v>
      </c>
      <c r="AX91">
        <v>0</v>
      </c>
      <c r="AY91">
        <v>0</v>
      </c>
      <c r="AZ91">
        <f t="shared" si="3"/>
        <v>84.088822000000008</v>
      </c>
      <c r="BA91">
        <f t="shared" si="4"/>
        <v>2278.5928830000007</v>
      </c>
      <c r="BD91">
        <v>2.0896979999999998</v>
      </c>
      <c r="BE91">
        <v>0</v>
      </c>
      <c r="BF91">
        <v>2.3708E-2</v>
      </c>
      <c r="BG91">
        <v>0</v>
      </c>
      <c r="BH91">
        <v>0</v>
      </c>
      <c r="BI91">
        <v>0.84400399999999998</v>
      </c>
      <c r="BJ91">
        <v>0</v>
      </c>
      <c r="BK91">
        <v>1.6140000000000002E-2</v>
      </c>
      <c r="BL91">
        <v>0</v>
      </c>
      <c r="BM91">
        <v>0</v>
      </c>
      <c r="BN91">
        <v>0</v>
      </c>
      <c r="BO91">
        <v>2</v>
      </c>
      <c r="BP91">
        <v>2.19</v>
      </c>
      <c r="BQ91">
        <v>3.542468</v>
      </c>
      <c r="BR91">
        <v>0.49598399999999998</v>
      </c>
      <c r="BS91">
        <v>1.64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0.94</v>
      </c>
      <c r="CC91">
        <v>0.89</v>
      </c>
      <c r="CD91">
        <v>1.77</v>
      </c>
      <c r="CE91">
        <v>0</v>
      </c>
      <c r="CF91">
        <v>0.22</v>
      </c>
      <c r="CG91">
        <v>3.78</v>
      </c>
      <c r="CH91">
        <v>0</v>
      </c>
      <c r="CI91">
        <v>7.65</v>
      </c>
      <c r="CJ91">
        <v>1.95</v>
      </c>
      <c r="CK91">
        <v>1.84</v>
      </c>
      <c r="CL91">
        <v>4.7232900000000004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2.3522639999999999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84.088822000000008</v>
      </c>
    </row>
    <row r="92" spans="1:114">
      <c r="A92" t="s">
        <v>134</v>
      </c>
      <c r="B92">
        <v>0</v>
      </c>
      <c r="C92">
        <v>0</v>
      </c>
      <c r="D92">
        <v>37.474950999999997</v>
      </c>
      <c r="E92">
        <v>0</v>
      </c>
      <c r="F92">
        <v>14.482229</v>
      </c>
      <c r="G92">
        <v>22.628482000000002</v>
      </c>
      <c r="H92">
        <v>0</v>
      </c>
      <c r="I92">
        <v>91.462400000000002</v>
      </c>
      <c r="J92">
        <v>2.2865600000000001</v>
      </c>
      <c r="K92">
        <v>343.89265999999998</v>
      </c>
      <c r="L92">
        <v>437.61432400000001</v>
      </c>
      <c r="M92">
        <v>92.912925000000001</v>
      </c>
      <c r="N92">
        <v>119.136178</v>
      </c>
      <c r="O92">
        <v>62.394581000000002</v>
      </c>
      <c r="P92">
        <v>101.458265</v>
      </c>
      <c r="Q92">
        <v>20.980602000000001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14.253199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43.044772000000002</v>
      </c>
      <c r="AH92">
        <v>0</v>
      </c>
      <c r="AI92">
        <v>0</v>
      </c>
      <c r="AJ92">
        <v>0</v>
      </c>
      <c r="AK92">
        <v>26.555779999999999</v>
      </c>
      <c r="AL92">
        <v>0</v>
      </c>
      <c r="AM92">
        <v>10.891233</v>
      </c>
      <c r="AN92">
        <v>0.70510899999999999</v>
      </c>
      <c r="AO92">
        <v>0</v>
      </c>
      <c r="AP92">
        <v>0.76859999999999995</v>
      </c>
      <c r="AQ92">
        <v>0</v>
      </c>
      <c r="AR92">
        <v>48.024000000000001</v>
      </c>
      <c r="AS92">
        <v>31.897383000000001</v>
      </c>
      <c r="AT92">
        <v>11.2476</v>
      </c>
      <c r="AU92">
        <v>0</v>
      </c>
      <c r="AV92">
        <v>8.7660699999999991</v>
      </c>
      <c r="AW92">
        <v>0</v>
      </c>
      <c r="AX92">
        <v>0</v>
      </c>
      <c r="AY92">
        <v>0</v>
      </c>
      <c r="AZ92">
        <f t="shared" si="3"/>
        <v>84.088822000000008</v>
      </c>
      <c r="BA92">
        <f t="shared" si="4"/>
        <v>2286.1516030000007</v>
      </c>
      <c r="BD92">
        <v>2.0896979999999998</v>
      </c>
      <c r="BE92">
        <v>0</v>
      </c>
      <c r="BF92">
        <v>2.3708E-2</v>
      </c>
      <c r="BG92">
        <v>0</v>
      </c>
      <c r="BH92">
        <v>0</v>
      </c>
      <c r="BI92">
        <v>0.84400399999999998</v>
      </c>
      <c r="BJ92">
        <v>0</v>
      </c>
      <c r="BK92">
        <v>1.6140000000000002E-2</v>
      </c>
      <c r="BL92">
        <v>0</v>
      </c>
      <c r="BM92">
        <v>0</v>
      </c>
      <c r="BN92">
        <v>0</v>
      </c>
      <c r="BO92">
        <v>2</v>
      </c>
      <c r="BP92">
        <v>2.19</v>
      </c>
      <c r="BQ92">
        <v>3.542468</v>
      </c>
      <c r="BR92">
        <v>0.49598399999999998</v>
      </c>
      <c r="BS92">
        <v>1.64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0.94</v>
      </c>
      <c r="CC92">
        <v>0.89</v>
      </c>
      <c r="CD92">
        <v>1.77</v>
      </c>
      <c r="CE92">
        <v>0</v>
      </c>
      <c r="CF92">
        <v>0.22</v>
      </c>
      <c r="CG92">
        <v>3.78</v>
      </c>
      <c r="CH92">
        <v>0</v>
      </c>
      <c r="CI92">
        <v>7.65</v>
      </c>
      <c r="CJ92">
        <v>1.95</v>
      </c>
      <c r="CK92">
        <v>1.84</v>
      </c>
      <c r="CL92">
        <v>4.7232900000000004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2.3522639999999999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84.088822000000008</v>
      </c>
    </row>
    <row r="93" spans="1:114">
      <c r="A93" t="s">
        <v>135</v>
      </c>
      <c r="B93">
        <v>0</v>
      </c>
      <c r="C93">
        <v>0</v>
      </c>
      <c r="D93">
        <v>37.474950999999997</v>
      </c>
      <c r="E93">
        <v>0</v>
      </c>
      <c r="F93">
        <v>14.482229</v>
      </c>
      <c r="G93">
        <v>22.628482000000002</v>
      </c>
      <c r="H93">
        <v>0</v>
      </c>
      <c r="I93">
        <v>91.462400000000002</v>
      </c>
      <c r="J93">
        <v>2.2865600000000001</v>
      </c>
      <c r="K93">
        <v>343.89265999999998</v>
      </c>
      <c r="L93">
        <v>437.61432400000001</v>
      </c>
      <c r="M93">
        <v>92.912925000000001</v>
      </c>
      <c r="N93">
        <v>119.136178</v>
      </c>
      <c r="O93">
        <v>62.394581000000002</v>
      </c>
      <c r="P93">
        <v>99.178303</v>
      </c>
      <c r="Q93">
        <v>20.980602000000001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14.253199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8.5354130000000001</v>
      </c>
      <c r="AG93">
        <v>43.044772000000002</v>
      </c>
      <c r="AH93">
        <v>0</v>
      </c>
      <c r="AI93">
        <v>0</v>
      </c>
      <c r="AJ93">
        <v>0</v>
      </c>
      <c r="AK93">
        <v>26.555779999999999</v>
      </c>
      <c r="AL93">
        <v>0</v>
      </c>
      <c r="AM93">
        <v>10.891233</v>
      </c>
      <c r="AN93">
        <v>0.70510899999999999</v>
      </c>
      <c r="AO93">
        <v>0</v>
      </c>
      <c r="AP93">
        <v>0.76859999999999995</v>
      </c>
      <c r="AQ93">
        <v>0</v>
      </c>
      <c r="AR93">
        <v>48.024000000000001</v>
      </c>
      <c r="AS93">
        <v>31.897383000000001</v>
      </c>
      <c r="AT93">
        <v>11.2476</v>
      </c>
      <c r="AU93">
        <v>0</v>
      </c>
      <c r="AV93">
        <v>8.7660699999999991</v>
      </c>
      <c r="AW93">
        <v>0</v>
      </c>
      <c r="AX93">
        <v>0</v>
      </c>
      <c r="AY93">
        <v>0</v>
      </c>
      <c r="AZ93">
        <f t="shared" si="3"/>
        <v>84.088822000000008</v>
      </c>
      <c r="BA93">
        <f t="shared" si="4"/>
        <v>2275.7426780000005</v>
      </c>
      <c r="BD93">
        <v>2.0896979999999998</v>
      </c>
      <c r="BE93">
        <v>0</v>
      </c>
      <c r="BF93">
        <v>2.3708E-2</v>
      </c>
      <c r="BG93">
        <v>0</v>
      </c>
      <c r="BH93">
        <v>0</v>
      </c>
      <c r="BI93">
        <v>0.84400399999999998</v>
      </c>
      <c r="BJ93">
        <v>0</v>
      </c>
      <c r="BK93">
        <v>1.6140000000000002E-2</v>
      </c>
      <c r="BL93">
        <v>0</v>
      </c>
      <c r="BM93">
        <v>0</v>
      </c>
      <c r="BN93">
        <v>0</v>
      </c>
      <c r="BO93">
        <v>2</v>
      </c>
      <c r="BP93">
        <v>2.19</v>
      </c>
      <c r="BQ93">
        <v>3.542468</v>
      </c>
      <c r="BR93">
        <v>0.49598399999999998</v>
      </c>
      <c r="BS93">
        <v>1.64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0.94</v>
      </c>
      <c r="CC93">
        <v>0.89</v>
      </c>
      <c r="CD93">
        <v>1.77</v>
      </c>
      <c r="CE93">
        <v>0</v>
      </c>
      <c r="CF93">
        <v>0.22</v>
      </c>
      <c r="CG93">
        <v>3.78</v>
      </c>
      <c r="CH93">
        <v>0</v>
      </c>
      <c r="CI93">
        <v>7.65</v>
      </c>
      <c r="CJ93">
        <v>1.95</v>
      </c>
      <c r="CK93">
        <v>1.84</v>
      </c>
      <c r="CL93">
        <v>4.7232900000000004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2.3522639999999999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84.088822000000008</v>
      </c>
    </row>
    <row r="94" spans="1:114">
      <c r="A94" t="s">
        <v>136</v>
      </c>
      <c r="B94">
        <v>0</v>
      </c>
      <c r="C94">
        <v>0</v>
      </c>
      <c r="D94">
        <v>37.474950999999997</v>
      </c>
      <c r="E94">
        <v>0</v>
      </c>
      <c r="F94">
        <v>14.482229</v>
      </c>
      <c r="G94">
        <v>22.628482000000002</v>
      </c>
      <c r="H94">
        <v>0</v>
      </c>
      <c r="I94">
        <v>91.462400000000002</v>
      </c>
      <c r="J94">
        <v>2.2865600000000001</v>
      </c>
      <c r="K94">
        <v>343.89265999999998</v>
      </c>
      <c r="L94">
        <v>437.61432400000001</v>
      </c>
      <c r="M94">
        <v>92.912925000000001</v>
      </c>
      <c r="N94">
        <v>119.136178</v>
      </c>
      <c r="O94">
        <v>62.394581000000002</v>
      </c>
      <c r="P94">
        <v>99.178303</v>
      </c>
      <c r="Q94">
        <v>20.980602000000001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14.253199</v>
      </c>
      <c r="W94">
        <v>34.799309999999998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8.5354130000000001</v>
      </c>
      <c r="AG94">
        <v>43.044772000000002</v>
      </c>
      <c r="AH94">
        <v>0</v>
      </c>
      <c r="AI94">
        <v>0</v>
      </c>
      <c r="AJ94">
        <v>0</v>
      </c>
      <c r="AK94">
        <v>26.555779999999999</v>
      </c>
      <c r="AL94">
        <v>0</v>
      </c>
      <c r="AM94">
        <v>10.891233</v>
      </c>
      <c r="AN94">
        <v>0.70510899999999999</v>
      </c>
      <c r="AO94">
        <v>0</v>
      </c>
      <c r="AP94">
        <v>0.76859999999999995</v>
      </c>
      <c r="AQ94">
        <v>0</v>
      </c>
      <c r="AR94">
        <v>48.024000000000001</v>
      </c>
      <c r="AS94">
        <v>31.897383000000001</v>
      </c>
      <c r="AT94">
        <v>11.2476</v>
      </c>
      <c r="AU94">
        <v>0</v>
      </c>
      <c r="AV94">
        <v>8.7660699999999991</v>
      </c>
      <c r="AW94">
        <v>0</v>
      </c>
      <c r="AX94">
        <v>0</v>
      </c>
      <c r="AY94">
        <v>0</v>
      </c>
      <c r="AZ94">
        <f t="shared" si="3"/>
        <v>84.03882200000001</v>
      </c>
      <c r="BA94">
        <f t="shared" si="4"/>
        <v>2275.6926780000003</v>
      </c>
      <c r="BD94">
        <v>2.0896979999999998</v>
      </c>
      <c r="BE94">
        <v>0</v>
      </c>
      <c r="BF94">
        <v>2.3708E-2</v>
      </c>
      <c r="BG94">
        <v>0</v>
      </c>
      <c r="BH94">
        <v>0</v>
      </c>
      <c r="BI94">
        <v>0.84400399999999998</v>
      </c>
      <c r="BJ94">
        <v>0</v>
      </c>
      <c r="BK94">
        <v>1.6140000000000002E-2</v>
      </c>
      <c r="BL94">
        <v>0</v>
      </c>
      <c r="BM94">
        <v>0</v>
      </c>
      <c r="BN94">
        <v>0</v>
      </c>
      <c r="BO94">
        <v>2</v>
      </c>
      <c r="BP94">
        <v>2.19</v>
      </c>
      <c r="BQ94">
        <v>3.542468</v>
      </c>
      <c r="BR94">
        <v>0.49598399999999998</v>
      </c>
      <c r="BS94">
        <v>1.64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0.94</v>
      </c>
      <c r="CC94">
        <v>0.87</v>
      </c>
      <c r="CD94">
        <v>1.74</v>
      </c>
      <c r="CE94">
        <v>0</v>
      </c>
      <c r="CF94">
        <v>0.22</v>
      </c>
      <c r="CG94">
        <v>3.78</v>
      </c>
      <c r="CH94">
        <v>0</v>
      </c>
      <c r="CI94">
        <v>7.65</v>
      </c>
      <c r="CJ94">
        <v>1.95</v>
      </c>
      <c r="CK94">
        <v>1.84</v>
      </c>
      <c r="CL94">
        <v>4.7232900000000004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2.3522639999999999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84.03882200000001</v>
      </c>
    </row>
    <row r="95" spans="1:114">
      <c r="A95" t="s">
        <v>137</v>
      </c>
      <c r="B95">
        <v>0</v>
      </c>
      <c r="C95">
        <v>0</v>
      </c>
      <c r="D95">
        <v>37.474950999999997</v>
      </c>
      <c r="E95">
        <v>0</v>
      </c>
      <c r="F95">
        <v>14.482229</v>
      </c>
      <c r="G95">
        <v>22.628482000000002</v>
      </c>
      <c r="H95">
        <v>0</v>
      </c>
      <c r="I95">
        <v>91.462400000000002</v>
      </c>
      <c r="J95">
        <v>2.2865600000000001</v>
      </c>
      <c r="K95">
        <v>343.89265999999998</v>
      </c>
      <c r="L95">
        <v>437.61432400000001</v>
      </c>
      <c r="M95">
        <v>92.912925000000001</v>
      </c>
      <c r="N95">
        <v>119.136178</v>
      </c>
      <c r="O95">
        <v>62.394581000000002</v>
      </c>
      <c r="P95">
        <v>98.798310000000001</v>
      </c>
      <c r="Q95">
        <v>20.980602000000001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14.253199</v>
      </c>
      <c r="W95">
        <v>34.799309999999998</v>
      </c>
      <c r="X95">
        <v>147.515625</v>
      </c>
      <c r="Y95">
        <v>0</v>
      </c>
      <c r="Z95">
        <v>6.5537999999999998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8.5354130000000001</v>
      </c>
      <c r="AG95">
        <v>43.044772000000002</v>
      </c>
      <c r="AH95">
        <v>0</v>
      </c>
      <c r="AI95">
        <v>0</v>
      </c>
      <c r="AJ95">
        <v>0</v>
      </c>
      <c r="AK95">
        <v>26.555779999999999</v>
      </c>
      <c r="AL95">
        <v>0</v>
      </c>
      <c r="AM95">
        <v>10.891233</v>
      </c>
      <c r="AN95">
        <v>0.70510899999999999</v>
      </c>
      <c r="AO95">
        <v>0</v>
      </c>
      <c r="AP95">
        <v>0.25619999999999998</v>
      </c>
      <c r="AQ95">
        <v>0</v>
      </c>
      <c r="AR95">
        <v>48.024000000000001</v>
      </c>
      <c r="AS95">
        <v>31.897383000000001</v>
      </c>
      <c r="AT95">
        <v>11.2476</v>
      </c>
      <c r="AU95">
        <v>0</v>
      </c>
      <c r="AV95">
        <v>8.7660699999999991</v>
      </c>
      <c r="AW95">
        <v>0</v>
      </c>
      <c r="AX95">
        <v>0</v>
      </c>
      <c r="AY95">
        <v>0</v>
      </c>
      <c r="AZ95">
        <f t="shared" si="3"/>
        <v>84.060637</v>
      </c>
      <c r="BA95">
        <f t="shared" si="4"/>
        <v>2254.1525799999999</v>
      </c>
      <c r="BD95">
        <v>2.0896979999999998</v>
      </c>
      <c r="BE95">
        <v>0</v>
      </c>
      <c r="BF95">
        <v>2.3782999999999999E-2</v>
      </c>
      <c r="BG95">
        <v>0</v>
      </c>
      <c r="BH95">
        <v>0</v>
      </c>
      <c r="BI95">
        <v>0.84400399999999998</v>
      </c>
      <c r="BJ95">
        <v>0</v>
      </c>
      <c r="BK95">
        <v>1.6299999999999999E-2</v>
      </c>
      <c r="BL95">
        <v>0</v>
      </c>
      <c r="BM95">
        <v>0</v>
      </c>
      <c r="BN95">
        <v>0</v>
      </c>
      <c r="BO95">
        <v>2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0.94</v>
      </c>
      <c r="CC95">
        <v>0.87</v>
      </c>
      <c r="CD95">
        <v>1.74</v>
      </c>
      <c r="CE95">
        <v>0</v>
      </c>
      <c r="CF95">
        <v>0.22</v>
      </c>
      <c r="CG95">
        <v>3.78</v>
      </c>
      <c r="CH95">
        <v>0</v>
      </c>
      <c r="CI95">
        <v>7.65</v>
      </c>
      <c r="CJ95">
        <v>1.95</v>
      </c>
      <c r="CK95">
        <v>1.84</v>
      </c>
      <c r="CL95">
        <v>4.7232900000000004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2.3738440000000001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84.060637</v>
      </c>
    </row>
    <row r="96" spans="1:114">
      <c r="A96" t="s">
        <v>138</v>
      </c>
      <c r="B96">
        <v>0</v>
      </c>
      <c r="C96">
        <v>0</v>
      </c>
      <c r="D96">
        <v>37.474950999999997</v>
      </c>
      <c r="E96">
        <v>0</v>
      </c>
      <c r="F96">
        <v>14.482229</v>
      </c>
      <c r="G96">
        <v>22.628482000000002</v>
      </c>
      <c r="H96">
        <v>0</v>
      </c>
      <c r="I96">
        <v>91.462400000000002</v>
      </c>
      <c r="J96">
        <v>2.2865600000000001</v>
      </c>
      <c r="K96">
        <v>343.89265999999998</v>
      </c>
      <c r="L96">
        <v>437.61432400000001</v>
      </c>
      <c r="M96">
        <v>92.912925000000001</v>
      </c>
      <c r="N96">
        <v>119.136178</v>
      </c>
      <c r="O96">
        <v>62.394581000000002</v>
      </c>
      <c r="P96">
        <v>98.798310000000001</v>
      </c>
      <c r="Q96">
        <v>20.980602000000001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14.253199</v>
      </c>
      <c r="W96">
        <v>34.799309999999998</v>
      </c>
      <c r="X96">
        <v>147.515625</v>
      </c>
      <c r="Y96">
        <v>0</v>
      </c>
      <c r="Z96">
        <v>1.1000000000000001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8.5354130000000001</v>
      </c>
      <c r="AG96">
        <v>43.044772000000002</v>
      </c>
      <c r="AH96">
        <v>0</v>
      </c>
      <c r="AI96">
        <v>0</v>
      </c>
      <c r="AJ96">
        <v>0</v>
      </c>
      <c r="AK96">
        <v>26.555779999999999</v>
      </c>
      <c r="AL96">
        <v>0</v>
      </c>
      <c r="AM96">
        <v>10.891233</v>
      </c>
      <c r="AN96">
        <v>0.70510899999999999</v>
      </c>
      <c r="AO96">
        <v>0</v>
      </c>
      <c r="AP96">
        <v>0.25619999999999998</v>
      </c>
      <c r="AQ96">
        <v>0</v>
      </c>
      <c r="AR96">
        <v>48.024000000000001</v>
      </c>
      <c r="AS96">
        <v>31.897383000000001</v>
      </c>
      <c r="AT96">
        <v>11.2476</v>
      </c>
      <c r="AU96">
        <v>0</v>
      </c>
      <c r="AV96">
        <v>8.7660699999999991</v>
      </c>
      <c r="AW96">
        <v>0</v>
      </c>
      <c r="AX96">
        <v>0</v>
      </c>
      <c r="AY96">
        <v>0</v>
      </c>
      <c r="AZ96">
        <f t="shared" si="3"/>
        <v>84.060637</v>
      </c>
      <c r="BA96">
        <f t="shared" si="4"/>
        <v>2234.71578</v>
      </c>
      <c r="BD96">
        <v>2.0896979999999998</v>
      </c>
      <c r="BE96">
        <v>0</v>
      </c>
      <c r="BF96">
        <v>2.3782999999999999E-2</v>
      </c>
      <c r="BG96">
        <v>0</v>
      </c>
      <c r="BH96">
        <v>0</v>
      </c>
      <c r="BI96">
        <v>0.84400399999999998</v>
      </c>
      <c r="BJ96">
        <v>0</v>
      </c>
      <c r="BK96">
        <v>1.6299999999999999E-2</v>
      </c>
      <c r="BL96">
        <v>0</v>
      </c>
      <c r="BM96">
        <v>0</v>
      </c>
      <c r="BN96">
        <v>0</v>
      </c>
      <c r="BO96">
        <v>2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0.94</v>
      </c>
      <c r="CC96">
        <v>0.87</v>
      </c>
      <c r="CD96">
        <v>1.74</v>
      </c>
      <c r="CE96">
        <v>0</v>
      </c>
      <c r="CF96">
        <v>0.22</v>
      </c>
      <c r="CG96">
        <v>3.78</v>
      </c>
      <c r="CH96">
        <v>0</v>
      </c>
      <c r="CI96">
        <v>7.65</v>
      </c>
      <c r="CJ96">
        <v>1.95</v>
      </c>
      <c r="CK96">
        <v>1.84</v>
      </c>
      <c r="CL96">
        <v>4.7232900000000004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2.3738440000000001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84.060637</v>
      </c>
    </row>
    <row r="97" spans="1:114">
      <c r="A97" t="s">
        <v>139</v>
      </c>
      <c r="B97">
        <v>0</v>
      </c>
      <c r="C97">
        <v>0</v>
      </c>
      <c r="D97">
        <v>37.474950999999997</v>
      </c>
      <c r="E97">
        <v>0</v>
      </c>
      <c r="F97">
        <v>14.482229</v>
      </c>
      <c r="G97">
        <v>22.628482000000002</v>
      </c>
      <c r="H97">
        <v>0</v>
      </c>
      <c r="I97">
        <v>91.462400000000002</v>
      </c>
      <c r="J97">
        <v>2.2865600000000001</v>
      </c>
      <c r="K97">
        <v>343.89265999999998</v>
      </c>
      <c r="L97">
        <v>437.61432400000001</v>
      </c>
      <c r="M97">
        <v>92.912925000000001</v>
      </c>
      <c r="N97">
        <v>119.136178</v>
      </c>
      <c r="O97">
        <v>62.394581000000002</v>
      </c>
      <c r="P97">
        <v>98.798310000000001</v>
      </c>
      <c r="Q97">
        <v>20.980602000000001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14.253199</v>
      </c>
      <c r="W97">
        <v>34.799309999999998</v>
      </c>
      <c r="X97">
        <v>147.515625</v>
      </c>
      <c r="Y97">
        <v>0</v>
      </c>
      <c r="Z97">
        <v>1.1000000000000001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8.5354130000000001</v>
      </c>
      <c r="AG97">
        <v>43.044772000000002</v>
      </c>
      <c r="AH97">
        <v>0</v>
      </c>
      <c r="AI97">
        <v>0</v>
      </c>
      <c r="AJ97">
        <v>0</v>
      </c>
      <c r="AK97">
        <v>26.555779999999999</v>
      </c>
      <c r="AL97">
        <v>0</v>
      </c>
      <c r="AM97">
        <v>10.891233</v>
      </c>
      <c r="AN97">
        <v>0.70510899999999999</v>
      </c>
      <c r="AO97">
        <v>0</v>
      </c>
      <c r="AP97">
        <v>0.25619999999999998</v>
      </c>
      <c r="AQ97">
        <v>0</v>
      </c>
      <c r="AR97">
        <v>48.024000000000001</v>
      </c>
      <c r="AS97">
        <v>31.897383000000001</v>
      </c>
      <c r="AT97">
        <v>11.2476</v>
      </c>
      <c r="AU97">
        <v>0</v>
      </c>
      <c r="AV97">
        <v>8.7660699999999991</v>
      </c>
      <c r="AW97">
        <v>0</v>
      </c>
      <c r="AX97">
        <v>0</v>
      </c>
      <c r="AY97">
        <v>0</v>
      </c>
      <c r="AZ97">
        <f t="shared" si="3"/>
        <v>84.070637000000005</v>
      </c>
      <c r="BA97">
        <f t="shared" si="4"/>
        <v>2234.7257799999998</v>
      </c>
      <c r="BD97">
        <v>2.0896979999999998</v>
      </c>
      <c r="BE97">
        <v>0</v>
      </c>
      <c r="BF97">
        <v>2.3782999999999999E-2</v>
      </c>
      <c r="BG97">
        <v>0</v>
      </c>
      <c r="BH97">
        <v>0</v>
      </c>
      <c r="BI97">
        <v>0.84400399999999998</v>
      </c>
      <c r="BJ97">
        <v>0</v>
      </c>
      <c r="BK97">
        <v>1.6299999999999999E-2</v>
      </c>
      <c r="BL97">
        <v>0</v>
      </c>
      <c r="BM97">
        <v>0</v>
      </c>
      <c r="BN97">
        <v>0</v>
      </c>
      <c r="BO97">
        <v>2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0.94</v>
      </c>
      <c r="CC97">
        <v>0.87</v>
      </c>
      <c r="CD97">
        <v>1.74</v>
      </c>
      <c r="CE97">
        <v>0</v>
      </c>
      <c r="CF97">
        <v>0.23</v>
      </c>
      <c r="CG97">
        <v>3.78</v>
      </c>
      <c r="CH97">
        <v>0</v>
      </c>
      <c r="CI97">
        <v>7.65</v>
      </c>
      <c r="CJ97">
        <v>1.95</v>
      </c>
      <c r="CK97">
        <v>1.84</v>
      </c>
      <c r="CL97">
        <v>4.7232900000000004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2.3738440000000001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84.070637000000005</v>
      </c>
    </row>
    <row r="98" spans="1:114">
      <c r="A98" t="s">
        <v>140</v>
      </c>
      <c r="B98">
        <v>0</v>
      </c>
      <c r="C98">
        <v>0</v>
      </c>
      <c r="D98">
        <v>37.474950999999997</v>
      </c>
      <c r="E98">
        <v>0</v>
      </c>
      <c r="F98">
        <v>14.482229</v>
      </c>
      <c r="G98">
        <v>22.628482000000002</v>
      </c>
      <c r="H98">
        <v>0</v>
      </c>
      <c r="I98">
        <v>91.462400000000002</v>
      </c>
      <c r="J98">
        <v>2.2865600000000001</v>
      </c>
      <c r="K98">
        <v>343.89265999999998</v>
      </c>
      <c r="L98">
        <v>437.61432400000001</v>
      </c>
      <c r="M98">
        <v>92.912925000000001</v>
      </c>
      <c r="N98">
        <v>119.136178</v>
      </c>
      <c r="O98">
        <v>62.394581000000002</v>
      </c>
      <c r="P98">
        <v>98.798310000000001</v>
      </c>
      <c r="Q98">
        <v>20.980602000000001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14.253199</v>
      </c>
      <c r="W98">
        <v>34.799309999999998</v>
      </c>
      <c r="X98">
        <v>147.515625</v>
      </c>
      <c r="Y98">
        <v>0</v>
      </c>
      <c r="Z98">
        <v>1.1000000000000001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8.5354130000000001</v>
      </c>
      <c r="AG98">
        <v>43.044772000000002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10.891233</v>
      </c>
      <c r="AN98">
        <v>0.70510899999999999</v>
      </c>
      <c r="AO98">
        <v>0</v>
      </c>
      <c r="AP98">
        <v>0.25619999999999998</v>
      </c>
      <c r="AQ98">
        <v>0</v>
      </c>
      <c r="AR98">
        <v>48.024000000000001</v>
      </c>
      <c r="AS98">
        <v>31.897383000000001</v>
      </c>
      <c r="AT98">
        <v>11.2476</v>
      </c>
      <c r="AU98">
        <v>0</v>
      </c>
      <c r="AV98">
        <v>8.7660699999999991</v>
      </c>
      <c r="AW98">
        <v>0</v>
      </c>
      <c r="AX98">
        <v>0</v>
      </c>
      <c r="AY98">
        <v>0</v>
      </c>
      <c r="AZ98">
        <f t="shared" si="3"/>
        <v>83.629418000000001</v>
      </c>
      <c r="BA98">
        <f t="shared" si="4"/>
        <v>2234.2845609999999</v>
      </c>
      <c r="BD98">
        <v>2.0896979999999998</v>
      </c>
      <c r="BE98">
        <v>0</v>
      </c>
      <c r="BF98">
        <v>2.3782999999999999E-2</v>
      </c>
      <c r="BG98">
        <v>0</v>
      </c>
      <c r="BH98">
        <v>0</v>
      </c>
      <c r="BI98">
        <v>0.84400399999999998</v>
      </c>
      <c r="BJ98">
        <v>0</v>
      </c>
      <c r="BK98">
        <v>1.6299999999999999E-2</v>
      </c>
      <c r="BL98">
        <v>0</v>
      </c>
      <c r="BM98">
        <v>0</v>
      </c>
      <c r="BN98">
        <v>0</v>
      </c>
      <c r="BO98">
        <v>2</v>
      </c>
      <c r="BP98">
        <v>2.19</v>
      </c>
      <c r="BQ98">
        <v>3.542468</v>
      </c>
      <c r="BR98">
        <v>5.4765000000000001E-2</v>
      </c>
      <c r="BS98">
        <v>1.64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0.94</v>
      </c>
      <c r="CC98">
        <v>0.87</v>
      </c>
      <c r="CD98">
        <v>1.74</v>
      </c>
      <c r="CE98">
        <v>0</v>
      </c>
      <c r="CF98">
        <v>0.23</v>
      </c>
      <c r="CG98">
        <v>3.78</v>
      </c>
      <c r="CH98">
        <v>0</v>
      </c>
      <c r="CI98">
        <v>7.65</v>
      </c>
      <c r="CJ98">
        <v>1.95</v>
      </c>
      <c r="CK98">
        <v>1.84</v>
      </c>
      <c r="CL98">
        <v>4.7232900000000004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2.3738440000000001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83.629418000000001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0.94544809225000215</v>
      </c>
      <c r="E99">
        <f t="shared" si="6"/>
        <v>0</v>
      </c>
      <c r="F99">
        <f t="shared" si="6"/>
        <v>0.3656762639999997</v>
      </c>
      <c r="G99">
        <f t="shared" si="6"/>
        <v>0.54308356800000079</v>
      </c>
      <c r="H99">
        <f t="shared" si="6"/>
        <v>0</v>
      </c>
      <c r="I99">
        <f t="shared" si="6"/>
        <v>2.1825215200000017</v>
      </c>
      <c r="J99">
        <f t="shared" si="6"/>
        <v>5.4877440000000055E-2</v>
      </c>
      <c r="K99">
        <f t="shared" si="6"/>
        <v>8.2534238400000124</v>
      </c>
      <c r="L99">
        <f t="shared" si="6"/>
        <v>10.502743775999996</v>
      </c>
      <c r="M99">
        <f t="shared" si="6"/>
        <v>2.1695672964999972</v>
      </c>
      <c r="N99">
        <f t="shared" si="6"/>
        <v>2.8592682720000031</v>
      </c>
      <c r="O99">
        <f t="shared" si="6"/>
        <v>1.4974699439999968</v>
      </c>
      <c r="P99">
        <f t="shared" si="6"/>
        <v>2.4146686910000015</v>
      </c>
      <c r="Q99">
        <f t="shared" si="6"/>
        <v>0.51445585700000096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8.3724749999999855</v>
      </c>
      <c r="V99">
        <f t="shared" si="6"/>
        <v>0.34207677599999992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0.16058680000000028</v>
      </c>
      <c r="AA99">
        <f t="shared" si="6"/>
        <v>0.15799051999999997</v>
      </c>
      <c r="AB99">
        <f t="shared" si="6"/>
        <v>0.21480512850000003</v>
      </c>
      <c r="AC99">
        <f t="shared" si="6"/>
        <v>0.13083067374999996</v>
      </c>
      <c r="AD99">
        <f t="shared" si="6"/>
        <v>0.10543605249999999</v>
      </c>
      <c r="AE99">
        <f t="shared" si="6"/>
        <v>0</v>
      </c>
      <c r="AF99">
        <f t="shared" si="6"/>
        <v>0.30432808949999973</v>
      </c>
      <c r="AG99">
        <f t="shared" si="6"/>
        <v>1.0330745280000022</v>
      </c>
      <c r="AH99">
        <f t="shared" si="6"/>
        <v>0.65702835249999991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0.20652396575000001</v>
      </c>
      <c r="AN99">
        <f t="shared" si="6"/>
        <v>2.0203333499999945E-2</v>
      </c>
      <c r="AO99">
        <f t="shared" si="6"/>
        <v>0</v>
      </c>
      <c r="AP99">
        <f t="shared" si="6"/>
        <v>1.9215000000000006E-2</v>
      </c>
      <c r="AQ99">
        <f t="shared" si="6"/>
        <v>0.57113625600000051</v>
      </c>
      <c r="AR99">
        <f t="shared" si="6"/>
        <v>1.0940639999999997</v>
      </c>
      <c r="AS99">
        <f t="shared" si="6"/>
        <v>0.76922303699999983</v>
      </c>
      <c r="AT99">
        <f t="shared" si="6"/>
        <v>0.26994240000000019</v>
      </c>
      <c r="AU99">
        <f t="shared" si="6"/>
        <v>0</v>
      </c>
      <c r="AV99">
        <f t="shared" si="6"/>
        <v>0.15778926000000018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2.0211854099999993</v>
      </c>
      <c r="BA99">
        <f>SUM(B99:AZ99)</f>
        <v>55.632289612249998</v>
      </c>
      <c r="BD99">
        <f t="shared" ref="BD99:DJ99" si="7">SUM(BD3:BD98)/4000</f>
        <v>5.0081186999999971E-2</v>
      </c>
      <c r="BE99">
        <f t="shared" si="7"/>
        <v>0</v>
      </c>
      <c r="BF99">
        <f t="shared" si="7"/>
        <v>5.7035499999999993E-4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3.8400000000000001E-4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4.6685000000000032E-2</v>
      </c>
      <c r="BQ99">
        <f t="shared" si="8"/>
        <v>8.4050419750000036E-2</v>
      </c>
      <c r="BR99">
        <f t="shared" si="8"/>
        <v>5.8660567499999993E-3</v>
      </c>
      <c r="BS99">
        <f t="shared" si="8"/>
        <v>3.9359999999999951E-2</v>
      </c>
      <c r="BT99">
        <f t="shared" si="8"/>
        <v>5.56118775E-3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2.7284999999999952E-2</v>
      </c>
      <c r="CC99">
        <f t="shared" si="8"/>
        <v>2.4585000000000017E-2</v>
      </c>
      <c r="CD99">
        <f t="shared" si="8"/>
        <v>3.7292500000000027E-2</v>
      </c>
      <c r="CE99">
        <f t="shared" si="8"/>
        <v>0</v>
      </c>
      <c r="CF99">
        <f t="shared" si="8"/>
        <v>4.805000000000002E-3</v>
      </c>
      <c r="CG99">
        <f t="shared" si="8"/>
        <v>9.0719999999999815E-2</v>
      </c>
      <c r="CH99">
        <f t="shared" si="8"/>
        <v>5.2251627499999981E-3</v>
      </c>
      <c r="CI99">
        <f t="shared" si="8"/>
        <v>0.18678999999999998</v>
      </c>
      <c r="CJ99">
        <f t="shared" si="8"/>
        <v>4.6799999999999946E-2</v>
      </c>
      <c r="CK99">
        <f t="shared" si="8"/>
        <v>4.4160000000000067E-2</v>
      </c>
      <c r="CL99">
        <f t="shared" si="8"/>
        <v>0.11355934199999998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8.444749999999987E-2</v>
      </c>
      <c r="CS99">
        <f t="shared" si="8"/>
        <v>5.723121899999993E-2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2.0211854099999993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343.89</v>
      </c>
      <c r="L3">
        <v>437.61</v>
      </c>
      <c r="M3">
        <v>92.91</v>
      </c>
      <c r="N3">
        <v>119.136178</v>
      </c>
      <c r="O3">
        <v>62.39</v>
      </c>
      <c r="P3">
        <v>98.428399999999996</v>
      </c>
      <c r="Q3">
        <v>21.555412</v>
      </c>
      <c r="R3">
        <v>42.171599999999998</v>
      </c>
      <c r="S3">
        <v>26.322399999999998</v>
      </c>
      <c r="T3">
        <v>0.56000000000000005</v>
      </c>
      <c r="U3">
        <v>348.97500000000002</v>
      </c>
      <c r="V3">
        <v>14.25</v>
      </c>
      <c r="W3">
        <v>34.799309999999998</v>
      </c>
      <c r="X3">
        <v>146.26089999999999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43.044772000000002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0</v>
      </c>
      <c r="AN3">
        <v>0.92055900000000002</v>
      </c>
      <c r="AO3">
        <v>0</v>
      </c>
      <c r="AP3">
        <v>0</v>
      </c>
      <c r="AQ3">
        <v>0</v>
      </c>
      <c r="AR3">
        <v>52.44</v>
      </c>
      <c r="AS3">
        <v>31.897383000000001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83.413420000000002</v>
      </c>
      <c r="BA3">
        <f>SUM(B3:AZ3)</f>
        <v>2053.6647019999996</v>
      </c>
      <c r="BB3">
        <v>0</v>
      </c>
      <c r="BD3">
        <v>7.81</v>
      </c>
      <c r="BE3">
        <v>1.95</v>
      </c>
      <c r="BF3">
        <v>3.03</v>
      </c>
      <c r="BG3">
        <v>1.84</v>
      </c>
      <c r="BH3">
        <v>9.34</v>
      </c>
      <c r="BI3">
        <v>1.32</v>
      </c>
      <c r="BJ3">
        <v>1.31</v>
      </c>
      <c r="BK3">
        <v>1.88</v>
      </c>
      <c r="BL3">
        <v>0</v>
      </c>
      <c r="BM3">
        <v>0.18</v>
      </c>
      <c r="BN3">
        <v>3.57</v>
      </c>
      <c r="BO3">
        <v>3.78</v>
      </c>
      <c r="BP3">
        <v>0.25</v>
      </c>
      <c r="BQ3">
        <v>2</v>
      </c>
      <c r="BR3">
        <v>1.68</v>
      </c>
      <c r="BS3">
        <v>1.64</v>
      </c>
      <c r="BT3">
        <v>2.6925150000000002</v>
      </c>
      <c r="BU3">
        <v>1.341844</v>
      </c>
      <c r="BV3">
        <v>2.3954240000000002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4.7232900000000004</v>
      </c>
      <c r="CK3">
        <v>0.935114</v>
      </c>
      <c r="CL3">
        <v>1.938104</v>
      </c>
      <c r="CM3">
        <v>3.5116900000000002</v>
      </c>
      <c r="CN3">
        <v>3.542468</v>
      </c>
      <c r="CO3">
        <v>2.0610719999999998</v>
      </c>
      <c r="CP3">
        <v>4.2581249999999997</v>
      </c>
      <c r="CQ3">
        <v>2.3723800000000002</v>
      </c>
      <c r="CR3">
        <v>0.84400399999999998</v>
      </c>
      <c r="CS3">
        <v>2.7933979999999998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83.413420000000002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343.89</v>
      </c>
      <c r="L4">
        <v>437.61</v>
      </c>
      <c r="M4">
        <v>92.91</v>
      </c>
      <c r="N4">
        <v>119.136178</v>
      </c>
      <c r="O4">
        <v>62.39</v>
      </c>
      <c r="P4">
        <v>98.428399999999996</v>
      </c>
      <c r="Q4">
        <v>21.555412</v>
      </c>
      <c r="R4">
        <v>42.171599999999998</v>
      </c>
      <c r="S4">
        <v>26.3124</v>
      </c>
      <c r="T4">
        <v>0.56000000000000005</v>
      </c>
      <c r="U4">
        <v>348.97500000000002</v>
      </c>
      <c r="V4">
        <v>14.25</v>
      </c>
      <c r="W4">
        <v>34.799309999999998</v>
      </c>
      <c r="X4">
        <v>146.26089999999999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43.044772000000002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0</v>
      </c>
      <c r="AN4">
        <v>0.92055900000000002</v>
      </c>
      <c r="AO4">
        <v>0</v>
      </c>
      <c r="AP4">
        <v>0</v>
      </c>
      <c r="AQ4">
        <v>0</v>
      </c>
      <c r="AR4">
        <v>52.44</v>
      </c>
      <c r="AS4">
        <v>31.897383000000001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83.139745000000005</v>
      </c>
      <c r="BA4">
        <f t="shared" ref="BA4:BA67" si="1">SUM(B4:AZ4)</f>
        <v>2053.3810269999994</v>
      </c>
      <c r="BB4">
        <v>1</v>
      </c>
      <c r="BD4">
        <v>7.81</v>
      </c>
      <c r="BE4">
        <v>1.95</v>
      </c>
      <c r="BF4">
        <v>3.03</v>
      </c>
      <c r="BG4">
        <v>1.84</v>
      </c>
      <c r="BH4">
        <v>9.34</v>
      </c>
      <c r="BI4">
        <v>1.32</v>
      </c>
      <c r="BJ4">
        <v>1.31</v>
      </c>
      <c r="BK4">
        <v>1.88</v>
      </c>
      <c r="BL4">
        <v>0</v>
      </c>
      <c r="BM4">
        <v>0.18</v>
      </c>
      <c r="BN4">
        <v>3.57</v>
      </c>
      <c r="BO4">
        <v>3.78</v>
      </c>
      <c r="BP4">
        <v>0.25</v>
      </c>
      <c r="BQ4">
        <v>2</v>
      </c>
      <c r="BR4">
        <v>1.68</v>
      </c>
      <c r="BS4">
        <v>1.64</v>
      </c>
      <c r="BT4">
        <v>2.6925150000000002</v>
      </c>
      <c r="BU4">
        <v>1.341844</v>
      </c>
      <c r="BV4">
        <v>2.3954240000000002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4.7232900000000004</v>
      </c>
      <c r="CK4">
        <v>0.935114</v>
      </c>
      <c r="CL4">
        <v>1.938104</v>
      </c>
      <c r="CM4">
        <v>3.5116900000000002</v>
      </c>
      <c r="CN4">
        <v>3.542468</v>
      </c>
      <c r="CO4">
        <v>2.0610719999999998</v>
      </c>
      <c r="CP4">
        <v>4.2581249999999997</v>
      </c>
      <c r="CQ4">
        <v>2.5399240000000001</v>
      </c>
      <c r="CR4">
        <v>0.84400399999999998</v>
      </c>
      <c r="CS4">
        <v>2.7933979999999998</v>
      </c>
      <c r="CT4">
        <v>5.4765000000000001E-2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83.139745000000005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343.89</v>
      </c>
      <c r="L5">
        <v>437.61</v>
      </c>
      <c r="M5">
        <v>92.91</v>
      </c>
      <c r="N5">
        <v>119.136178</v>
      </c>
      <c r="O5">
        <v>62.39</v>
      </c>
      <c r="P5">
        <v>98.428399999999996</v>
      </c>
      <c r="Q5">
        <v>21.555412</v>
      </c>
      <c r="R5">
        <v>42.261600000000001</v>
      </c>
      <c r="S5">
        <v>26.322399999999998</v>
      </c>
      <c r="T5">
        <v>0.56000000000000005</v>
      </c>
      <c r="U5">
        <v>348.97500000000002</v>
      </c>
      <c r="V5">
        <v>14.25</v>
      </c>
      <c r="W5">
        <v>34.799309999999998</v>
      </c>
      <c r="X5">
        <v>146.26089999999999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43.044772000000002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0</v>
      </c>
      <c r="AN5">
        <v>0.92055900000000002</v>
      </c>
      <c r="AO5">
        <v>0</v>
      </c>
      <c r="AP5">
        <v>0</v>
      </c>
      <c r="AQ5">
        <v>0</v>
      </c>
      <c r="AR5">
        <v>52.44</v>
      </c>
      <c r="AS5">
        <v>31.897383000000001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83.232320999999999</v>
      </c>
      <c r="BA5">
        <f t="shared" si="1"/>
        <v>2053.5736029999998</v>
      </c>
      <c r="BB5">
        <v>2</v>
      </c>
      <c r="BD5">
        <v>7.81</v>
      </c>
      <c r="BE5">
        <v>1.95</v>
      </c>
      <c r="BF5">
        <v>3.03</v>
      </c>
      <c r="BG5">
        <v>1.84</v>
      </c>
      <c r="BH5">
        <v>9.34</v>
      </c>
      <c r="BI5">
        <v>1.32</v>
      </c>
      <c r="BJ5">
        <v>1.31</v>
      </c>
      <c r="BK5">
        <v>1.88</v>
      </c>
      <c r="BL5">
        <v>0</v>
      </c>
      <c r="BM5">
        <v>0.18</v>
      </c>
      <c r="BN5">
        <v>3.57</v>
      </c>
      <c r="BO5">
        <v>3.78</v>
      </c>
      <c r="BP5">
        <v>0.25</v>
      </c>
      <c r="BQ5">
        <v>2</v>
      </c>
      <c r="BR5">
        <v>1.68</v>
      </c>
      <c r="BS5">
        <v>1.64</v>
      </c>
      <c r="BT5">
        <v>2.6925150000000002</v>
      </c>
      <c r="BU5">
        <v>1.341844</v>
      </c>
      <c r="BV5">
        <v>2.3954240000000002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4.7232900000000004</v>
      </c>
      <c r="CK5">
        <v>0.935114</v>
      </c>
      <c r="CL5">
        <v>1.938104</v>
      </c>
      <c r="CM5">
        <v>3.5116900000000002</v>
      </c>
      <c r="CN5">
        <v>3.542468</v>
      </c>
      <c r="CO5">
        <v>2.0610719999999998</v>
      </c>
      <c r="CP5">
        <v>4.2581249999999997</v>
      </c>
      <c r="CQ5">
        <v>2.687265</v>
      </c>
      <c r="CR5">
        <v>0.84400399999999998</v>
      </c>
      <c r="CS5">
        <v>2.7933979999999998</v>
      </c>
      <c r="CT5">
        <v>0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83.232320999999999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343.89</v>
      </c>
      <c r="L6">
        <v>437.61</v>
      </c>
      <c r="M6">
        <v>92.91</v>
      </c>
      <c r="N6">
        <v>119.136178</v>
      </c>
      <c r="O6">
        <v>62.39</v>
      </c>
      <c r="P6">
        <v>98.428399999999996</v>
      </c>
      <c r="Q6">
        <v>21.555412</v>
      </c>
      <c r="R6">
        <v>42.261600000000001</v>
      </c>
      <c r="S6">
        <v>26.322399999999998</v>
      </c>
      <c r="T6">
        <v>0.56000000000000005</v>
      </c>
      <c r="U6">
        <v>348.97500000000002</v>
      </c>
      <c r="V6">
        <v>14.25</v>
      </c>
      <c r="W6">
        <v>34.799309999999998</v>
      </c>
      <c r="X6">
        <v>146.26089999999999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43.044772000000002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0</v>
      </c>
      <c r="AN6">
        <v>0.92055900000000002</v>
      </c>
      <c r="AO6">
        <v>0</v>
      </c>
      <c r="AP6">
        <v>0</v>
      </c>
      <c r="AQ6">
        <v>0</v>
      </c>
      <c r="AR6">
        <v>44.16</v>
      </c>
      <c r="AS6">
        <v>31.897383000000001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83.518580999999998</v>
      </c>
      <c r="BA6">
        <f t="shared" si="1"/>
        <v>2045.5798629999999</v>
      </c>
      <c r="BB6">
        <v>3</v>
      </c>
      <c r="BD6">
        <v>7.81</v>
      </c>
      <c r="BE6">
        <v>1.95</v>
      </c>
      <c r="BF6">
        <v>3.03</v>
      </c>
      <c r="BG6">
        <v>1.84</v>
      </c>
      <c r="BH6">
        <v>9.34</v>
      </c>
      <c r="BI6">
        <v>1.32</v>
      </c>
      <c r="BJ6">
        <v>1.31</v>
      </c>
      <c r="BK6">
        <v>1.88</v>
      </c>
      <c r="BL6">
        <v>0</v>
      </c>
      <c r="BM6">
        <v>0.18</v>
      </c>
      <c r="BN6">
        <v>3.57</v>
      </c>
      <c r="BO6">
        <v>3.78</v>
      </c>
      <c r="BP6">
        <v>0.25</v>
      </c>
      <c r="BQ6">
        <v>2</v>
      </c>
      <c r="BR6">
        <v>1.68</v>
      </c>
      <c r="BS6">
        <v>1.64</v>
      </c>
      <c r="BT6">
        <v>2.6925150000000002</v>
      </c>
      <c r="BU6">
        <v>1.341844</v>
      </c>
      <c r="BV6">
        <v>2.3954240000000002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4.7232900000000004</v>
      </c>
      <c r="CK6">
        <v>0.935114</v>
      </c>
      <c r="CL6">
        <v>1.938104</v>
      </c>
      <c r="CM6">
        <v>3.5116900000000002</v>
      </c>
      <c r="CN6">
        <v>3.542468</v>
      </c>
      <c r="CO6">
        <v>2.0610719999999998</v>
      </c>
      <c r="CP6">
        <v>4.2581249999999997</v>
      </c>
      <c r="CQ6">
        <v>2.973525</v>
      </c>
      <c r="CR6">
        <v>0.84400399999999998</v>
      </c>
      <c r="CS6">
        <v>2.7933979999999998</v>
      </c>
      <c r="CT6">
        <v>0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83.518580999999998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343.89</v>
      </c>
      <c r="L7">
        <v>437.61</v>
      </c>
      <c r="M7">
        <v>92.91</v>
      </c>
      <c r="N7">
        <v>119.136178</v>
      </c>
      <c r="O7">
        <v>62.39</v>
      </c>
      <c r="P7">
        <v>98.428399999999996</v>
      </c>
      <c r="Q7">
        <v>21.555412</v>
      </c>
      <c r="R7">
        <v>42.281599999999997</v>
      </c>
      <c r="S7">
        <v>26.3324</v>
      </c>
      <c r="T7">
        <v>0.56000000000000005</v>
      </c>
      <c r="U7">
        <v>348.97500000000002</v>
      </c>
      <c r="V7">
        <v>14.25</v>
      </c>
      <c r="W7">
        <v>34.799309999999998</v>
      </c>
      <c r="X7">
        <v>146.26089999999999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43.044772000000002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0</v>
      </c>
      <c r="AN7">
        <v>0.92055900000000002</v>
      </c>
      <c r="AO7">
        <v>0</v>
      </c>
      <c r="AP7">
        <v>0.25619999999999998</v>
      </c>
      <c r="AQ7">
        <v>0</v>
      </c>
      <c r="AR7">
        <v>39.744</v>
      </c>
      <c r="AS7">
        <v>32.553840000000001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83.854840999999979</v>
      </c>
      <c r="BA7">
        <f t="shared" si="1"/>
        <v>2042.4427799999996</v>
      </c>
      <c r="BB7">
        <v>4</v>
      </c>
      <c r="BD7">
        <v>7.81</v>
      </c>
      <c r="BE7">
        <v>1.95</v>
      </c>
      <c r="BF7">
        <v>3.03</v>
      </c>
      <c r="BG7">
        <v>1.84</v>
      </c>
      <c r="BH7">
        <v>9.34</v>
      </c>
      <c r="BI7">
        <v>1.32</v>
      </c>
      <c r="BJ7">
        <v>1.31</v>
      </c>
      <c r="BK7">
        <v>1.88</v>
      </c>
      <c r="BL7">
        <v>0</v>
      </c>
      <c r="BM7">
        <v>0.18</v>
      </c>
      <c r="BN7">
        <v>3.57</v>
      </c>
      <c r="BO7">
        <v>3.78</v>
      </c>
      <c r="BP7">
        <v>0.25</v>
      </c>
      <c r="BQ7">
        <v>2</v>
      </c>
      <c r="BR7">
        <v>1.73</v>
      </c>
      <c r="BS7">
        <v>1.64</v>
      </c>
      <c r="BT7">
        <v>2.6925150000000002</v>
      </c>
      <c r="BU7">
        <v>1.341844</v>
      </c>
      <c r="BV7">
        <v>2.3954240000000002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4.7232900000000004</v>
      </c>
      <c r="CK7">
        <v>0.935114</v>
      </c>
      <c r="CL7">
        <v>1.938104</v>
      </c>
      <c r="CM7">
        <v>3.5116900000000002</v>
      </c>
      <c r="CN7">
        <v>3.542468</v>
      </c>
      <c r="CO7">
        <v>2.0610719999999998</v>
      </c>
      <c r="CP7">
        <v>4.2581249999999997</v>
      </c>
      <c r="CQ7">
        <v>3.2597849999999999</v>
      </c>
      <c r="CR7">
        <v>0.84400399999999998</v>
      </c>
      <c r="CS7">
        <v>2.7933979999999998</v>
      </c>
      <c r="CT7">
        <v>0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83.854840999999979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339.2131</v>
      </c>
      <c r="L8">
        <v>437.61</v>
      </c>
      <c r="M8">
        <v>92.91</v>
      </c>
      <c r="N8">
        <v>119.136178</v>
      </c>
      <c r="O8">
        <v>62.39</v>
      </c>
      <c r="P8">
        <v>98.428399999999996</v>
      </c>
      <c r="Q8">
        <v>21.555412</v>
      </c>
      <c r="R8">
        <v>42.281599999999997</v>
      </c>
      <c r="S8">
        <v>26.3324</v>
      </c>
      <c r="T8">
        <v>0.56000000000000005</v>
      </c>
      <c r="U8">
        <v>348.97500000000002</v>
      </c>
      <c r="V8">
        <v>14.25</v>
      </c>
      <c r="W8">
        <v>34.799309999999998</v>
      </c>
      <c r="X8">
        <v>146.26089999999999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43.044772000000002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0</v>
      </c>
      <c r="AN8">
        <v>0.92055900000000002</v>
      </c>
      <c r="AO8">
        <v>0</v>
      </c>
      <c r="AP8">
        <v>0.25619999999999998</v>
      </c>
      <c r="AQ8">
        <v>0</v>
      </c>
      <c r="AR8">
        <v>39.744</v>
      </c>
      <c r="AS8">
        <v>32.553840000000001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84.03633499999998</v>
      </c>
      <c r="BA8">
        <f t="shared" si="1"/>
        <v>2037.9473739999996</v>
      </c>
      <c r="BB8">
        <v>5</v>
      </c>
      <c r="BD8">
        <v>7.81</v>
      </c>
      <c r="BE8">
        <v>1.95</v>
      </c>
      <c r="BF8">
        <v>3.03</v>
      </c>
      <c r="BG8">
        <v>1.84</v>
      </c>
      <c r="BH8">
        <v>9.34</v>
      </c>
      <c r="BI8">
        <v>1.32</v>
      </c>
      <c r="BJ8">
        <v>1.31</v>
      </c>
      <c r="BK8">
        <v>1.88</v>
      </c>
      <c r="BL8">
        <v>0</v>
      </c>
      <c r="BM8">
        <v>0.18</v>
      </c>
      <c r="BN8">
        <v>3.57</v>
      </c>
      <c r="BO8">
        <v>3.78</v>
      </c>
      <c r="BP8">
        <v>0.25</v>
      </c>
      <c r="BQ8">
        <v>2</v>
      </c>
      <c r="BR8">
        <v>1.73</v>
      </c>
      <c r="BS8">
        <v>1.64</v>
      </c>
      <c r="BT8">
        <v>2.6925150000000002</v>
      </c>
      <c r="BU8">
        <v>1.341844</v>
      </c>
      <c r="BV8">
        <v>2.3954240000000002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4.7232900000000004</v>
      </c>
      <c r="CK8">
        <v>0.935114</v>
      </c>
      <c r="CL8">
        <v>1.938104</v>
      </c>
      <c r="CM8">
        <v>3.5116900000000002</v>
      </c>
      <c r="CN8">
        <v>3.542468</v>
      </c>
      <c r="CO8">
        <v>2.0610719999999998</v>
      </c>
      <c r="CP8">
        <v>4.2581249999999997</v>
      </c>
      <c r="CQ8">
        <v>3.4412790000000002</v>
      </c>
      <c r="CR8">
        <v>0.84400399999999998</v>
      </c>
      <c r="CS8">
        <v>2.7933979999999998</v>
      </c>
      <c r="CT8">
        <v>0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84.03633499999998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339.2131</v>
      </c>
      <c r="L9">
        <v>437.61</v>
      </c>
      <c r="M9">
        <v>92.91</v>
      </c>
      <c r="N9">
        <v>119.136178</v>
      </c>
      <c r="O9">
        <v>62.39</v>
      </c>
      <c r="P9">
        <v>98.428399999999996</v>
      </c>
      <c r="Q9">
        <v>21.555412</v>
      </c>
      <c r="R9">
        <v>42.281599999999997</v>
      </c>
      <c r="S9">
        <v>26.3324</v>
      </c>
      <c r="T9">
        <v>0.56000000000000005</v>
      </c>
      <c r="U9">
        <v>348.97500000000002</v>
      </c>
      <c r="V9">
        <v>14.25</v>
      </c>
      <c r="W9">
        <v>34.799309999999998</v>
      </c>
      <c r="X9">
        <v>146.26089999999999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43.044772000000002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0</v>
      </c>
      <c r="AN9">
        <v>0.92055900000000002</v>
      </c>
      <c r="AO9">
        <v>0</v>
      </c>
      <c r="AP9">
        <v>0.25619999999999998</v>
      </c>
      <c r="AQ9">
        <v>0</v>
      </c>
      <c r="AR9">
        <v>35.328000000000003</v>
      </c>
      <c r="AS9">
        <v>32.553840000000001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84.137523999999985</v>
      </c>
      <c r="BA9">
        <f t="shared" si="1"/>
        <v>2033.6325629999997</v>
      </c>
      <c r="BB9">
        <v>6</v>
      </c>
      <c r="BD9">
        <v>7.81</v>
      </c>
      <c r="BE9">
        <v>1.95</v>
      </c>
      <c r="BF9">
        <v>3.03</v>
      </c>
      <c r="BG9">
        <v>1.84</v>
      </c>
      <c r="BH9">
        <v>9.34</v>
      </c>
      <c r="BI9">
        <v>1.32</v>
      </c>
      <c r="BJ9">
        <v>1.31</v>
      </c>
      <c r="BK9">
        <v>1.88</v>
      </c>
      <c r="BL9">
        <v>0</v>
      </c>
      <c r="BM9">
        <v>0.18</v>
      </c>
      <c r="BN9">
        <v>3.57</v>
      </c>
      <c r="BO9">
        <v>3.78</v>
      </c>
      <c r="BP9">
        <v>0.25</v>
      </c>
      <c r="BQ9">
        <v>2</v>
      </c>
      <c r="BR9">
        <v>1.73</v>
      </c>
      <c r="BS9">
        <v>1.64</v>
      </c>
      <c r="BT9">
        <v>2.6925150000000002</v>
      </c>
      <c r="BU9">
        <v>1.341844</v>
      </c>
      <c r="BV9">
        <v>2.3954240000000002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4.7232900000000004</v>
      </c>
      <c r="CK9">
        <v>0.935114</v>
      </c>
      <c r="CL9">
        <v>1.938104</v>
      </c>
      <c r="CM9">
        <v>3.5116900000000002</v>
      </c>
      <c r="CN9">
        <v>3.542468</v>
      </c>
      <c r="CO9">
        <v>2.0610719999999998</v>
      </c>
      <c r="CP9">
        <v>4.2581249999999997</v>
      </c>
      <c r="CQ9">
        <v>3.542468</v>
      </c>
      <c r="CR9">
        <v>0.84400399999999998</v>
      </c>
      <c r="CS9">
        <v>2.7933979999999998</v>
      </c>
      <c r="CT9">
        <v>0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84.137523999999985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339.2131</v>
      </c>
      <c r="L10">
        <v>437.61</v>
      </c>
      <c r="M10">
        <v>92.91</v>
      </c>
      <c r="N10">
        <v>119.136178</v>
      </c>
      <c r="O10">
        <v>62.39</v>
      </c>
      <c r="P10">
        <v>98.428399999999996</v>
      </c>
      <c r="Q10">
        <v>21.555412</v>
      </c>
      <c r="R10">
        <v>42.281599999999997</v>
      </c>
      <c r="S10">
        <v>26.3324</v>
      </c>
      <c r="T10">
        <v>0.56000000000000005</v>
      </c>
      <c r="U10">
        <v>348.97500000000002</v>
      </c>
      <c r="V10">
        <v>14.25</v>
      </c>
      <c r="W10">
        <v>34.799309999999998</v>
      </c>
      <c r="X10">
        <v>146.26089999999999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43.044772000000002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0</v>
      </c>
      <c r="AN10">
        <v>0.92055900000000002</v>
      </c>
      <c r="AO10">
        <v>0</v>
      </c>
      <c r="AP10">
        <v>0.25619999999999998</v>
      </c>
      <c r="AQ10">
        <v>0</v>
      </c>
      <c r="AR10">
        <v>35.328000000000003</v>
      </c>
      <c r="AS10">
        <v>32.553840000000001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84.137523999999985</v>
      </c>
      <c r="BA10">
        <f t="shared" si="1"/>
        <v>2033.6325629999997</v>
      </c>
      <c r="BB10">
        <v>7</v>
      </c>
      <c r="BD10">
        <v>7.81</v>
      </c>
      <c r="BE10">
        <v>1.95</v>
      </c>
      <c r="BF10">
        <v>3.03</v>
      </c>
      <c r="BG10">
        <v>1.84</v>
      </c>
      <c r="BH10">
        <v>9.34</v>
      </c>
      <c r="BI10">
        <v>1.32</v>
      </c>
      <c r="BJ10">
        <v>1.31</v>
      </c>
      <c r="BK10">
        <v>1.88</v>
      </c>
      <c r="BL10">
        <v>0</v>
      </c>
      <c r="BM10">
        <v>0.18</v>
      </c>
      <c r="BN10">
        <v>3.57</v>
      </c>
      <c r="BO10">
        <v>3.78</v>
      </c>
      <c r="BP10">
        <v>0.25</v>
      </c>
      <c r="BQ10">
        <v>2</v>
      </c>
      <c r="BR10">
        <v>1.73</v>
      </c>
      <c r="BS10">
        <v>1.64</v>
      </c>
      <c r="BT10">
        <v>2.6925150000000002</v>
      </c>
      <c r="BU10">
        <v>1.341844</v>
      </c>
      <c r="BV10">
        <v>2.3954240000000002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4.7232900000000004</v>
      </c>
      <c r="CK10">
        <v>0.935114</v>
      </c>
      <c r="CL10">
        <v>1.938104</v>
      </c>
      <c r="CM10">
        <v>3.5116900000000002</v>
      </c>
      <c r="CN10">
        <v>3.542468</v>
      </c>
      <c r="CO10">
        <v>2.0610719999999998</v>
      </c>
      <c r="CP10">
        <v>4.2581249999999997</v>
      </c>
      <c r="CQ10">
        <v>3.542468</v>
      </c>
      <c r="CR10">
        <v>0.84400399999999998</v>
      </c>
      <c r="CS10">
        <v>2.7933979999999998</v>
      </c>
      <c r="CT10">
        <v>0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84.137523999999985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339.2131</v>
      </c>
      <c r="L11">
        <v>437.61</v>
      </c>
      <c r="M11">
        <v>92.91</v>
      </c>
      <c r="N11">
        <v>119.136178</v>
      </c>
      <c r="O11">
        <v>62.39</v>
      </c>
      <c r="P11">
        <v>98.428399999999996</v>
      </c>
      <c r="Q11">
        <v>21.555412</v>
      </c>
      <c r="R11">
        <v>42.271599999999999</v>
      </c>
      <c r="S11">
        <v>26.322399999999998</v>
      </c>
      <c r="T11">
        <v>0.56000000000000005</v>
      </c>
      <c r="U11">
        <v>348.97500000000002</v>
      </c>
      <c r="V11">
        <v>14.25</v>
      </c>
      <c r="W11">
        <v>34.799309999999998</v>
      </c>
      <c r="X11">
        <v>146.26089999999999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43.044772000000002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10.918805000000001</v>
      </c>
      <c r="AN11">
        <v>0.92055900000000002</v>
      </c>
      <c r="AO11">
        <v>0</v>
      </c>
      <c r="AP11">
        <v>0.25619999999999998</v>
      </c>
      <c r="AQ11">
        <v>0</v>
      </c>
      <c r="AR11">
        <v>52.44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84.137523999999985</v>
      </c>
      <c r="BA11">
        <f t="shared" si="1"/>
        <v>2060.986911</v>
      </c>
      <c r="BB11">
        <v>8</v>
      </c>
      <c r="BD11">
        <v>7.81</v>
      </c>
      <c r="BE11">
        <v>1.95</v>
      </c>
      <c r="BF11">
        <v>3.03</v>
      </c>
      <c r="BG11">
        <v>1.84</v>
      </c>
      <c r="BH11">
        <v>9.34</v>
      </c>
      <c r="BI11">
        <v>1.32</v>
      </c>
      <c r="BJ11">
        <v>1.31</v>
      </c>
      <c r="BK11">
        <v>1.88</v>
      </c>
      <c r="BL11">
        <v>0</v>
      </c>
      <c r="BM11">
        <v>0.18</v>
      </c>
      <c r="BN11">
        <v>3.57</v>
      </c>
      <c r="BO11">
        <v>3.78</v>
      </c>
      <c r="BP11">
        <v>0.25</v>
      </c>
      <c r="BQ11">
        <v>2</v>
      </c>
      <c r="BR11">
        <v>1.73</v>
      </c>
      <c r="BS11">
        <v>1.64</v>
      </c>
      <c r="BT11">
        <v>2.6925150000000002</v>
      </c>
      <c r="BU11">
        <v>1.341844</v>
      </c>
      <c r="BV11">
        <v>2.3954240000000002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4.7232900000000004</v>
      </c>
      <c r="CK11">
        <v>0.935114</v>
      </c>
      <c r="CL11">
        <v>1.938104</v>
      </c>
      <c r="CM11">
        <v>3.5116900000000002</v>
      </c>
      <c r="CN11">
        <v>3.542468</v>
      </c>
      <c r="CO11">
        <v>2.0610719999999998</v>
      </c>
      <c r="CP11">
        <v>4.2581249999999997</v>
      </c>
      <c r="CQ11">
        <v>3.542468</v>
      </c>
      <c r="CR11">
        <v>0.84400399999999998</v>
      </c>
      <c r="CS11">
        <v>2.7933979999999998</v>
      </c>
      <c r="CT11">
        <v>0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84.137523999999985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339.2131</v>
      </c>
      <c r="L12">
        <v>437.61</v>
      </c>
      <c r="M12">
        <v>92.91</v>
      </c>
      <c r="N12">
        <v>119.136178</v>
      </c>
      <c r="O12">
        <v>62.39</v>
      </c>
      <c r="P12">
        <v>98.428399999999996</v>
      </c>
      <c r="Q12">
        <v>21.555412</v>
      </c>
      <c r="R12">
        <v>42.271599999999999</v>
      </c>
      <c r="S12">
        <v>26.322399999999998</v>
      </c>
      <c r="T12">
        <v>0.56000000000000005</v>
      </c>
      <c r="U12">
        <v>348.97500000000002</v>
      </c>
      <c r="V12">
        <v>14.25</v>
      </c>
      <c r="W12">
        <v>34.799309999999998</v>
      </c>
      <c r="X12">
        <v>146.26089999999999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43.044772000000002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10.918805000000001</v>
      </c>
      <c r="AN12">
        <v>0.92055900000000002</v>
      </c>
      <c r="AO12">
        <v>0</v>
      </c>
      <c r="AP12">
        <v>0.25619999999999998</v>
      </c>
      <c r="AQ12">
        <v>0</v>
      </c>
      <c r="AR12">
        <v>52.44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84.137523999999985</v>
      </c>
      <c r="BA12">
        <f t="shared" si="1"/>
        <v>2060.986911</v>
      </c>
      <c r="BB12">
        <v>9</v>
      </c>
      <c r="BD12">
        <v>7.81</v>
      </c>
      <c r="BE12">
        <v>1.95</v>
      </c>
      <c r="BF12">
        <v>3.03</v>
      </c>
      <c r="BG12">
        <v>1.84</v>
      </c>
      <c r="BH12">
        <v>9.34</v>
      </c>
      <c r="BI12">
        <v>1.32</v>
      </c>
      <c r="BJ12">
        <v>1.31</v>
      </c>
      <c r="BK12">
        <v>1.88</v>
      </c>
      <c r="BL12">
        <v>0</v>
      </c>
      <c r="BM12">
        <v>0.18</v>
      </c>
      <c r="BN12">
        <v>3.57</v>
      </c>
      <c r="BO12">
        <v>3.78</v>
      </c>
      <c r="BP12">
        <v>0.25</v>
      </c>
      <c r="BQ12">
        <v>2</v>
      </c>
      <c r="BR12">
        <v>1.73</v>
      </c>
      <c r="BS12">
        <v>1.64</v>
      </c>
      <c r="BT12">
        <v>2.6925150000000002</v>
      </c>
      <c r="BU12">
        <v>1.341844</v>
      </c>
      <c r="BV12">
        <v>2.3954240000000002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4.7232900000000004</v>
      </c>
      <c r="CK12">
        <v>0.935114</v>
      </c>
      <c r="CL12">
        <v>1.938104</v>
      </c>
      <c r="CM12">
        <v>3.5116900000000002</v>
      </c>
      <c r="CN12">
        <v>3.542468</v>
      </c>
      <c r="CO12">
        <v>2.0610719999999998</v>
      </c>
      <c r="CP12">
        <v>4.2581249999999997</v>
      </c>
      <c r="CQ12">
        <v>3.542468</v>
      </c>
      <c r="CR12">
        <v>0.84400399999999998</v>
      </c>
      <c r="CS12">
        <v>2.7933979999999998</v>
      </c>
      <c r="CT12">
        <v>0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84.137523999999985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339.2131</v>
      </c>
      <c r="L13">
        <v>437.61</v>
      </c>
      <c r="M13">
        <v>92.91</v>
      </c>
      <c r="N13">
        <v>119.136178</v>
      </c>
      <c r="O13">
        <v>62.39</v>
      </c>
      <c r="P13">
        <v>98.428399999999996</v>
      </c>
      <c r="Q13">
        <v>21.555412</v>
      </c>
      <c r="R13">
        <v>42.271599999999999</v>
      </c>
      <c r="S13">
        <v>26.322399999999998</v>
      </c>
      <c r="T13">
        <v>0.56000000000000005</v>
      </c>
      <c r="U13">
        <v>348.97500000000002</v>
      </c>
      <c r="V13">
        <v>14.25</v>
      </c>
      <c r="W13">
        <v>34.799309999999998</v>
      </c>
      <c r="X13">
        <v>146.26089999999999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43.044772000000002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10.918805000000001</v>
      </c>
      <c r="AN13">
        <v>0.92055900000000002</v>
      </c>
      <c r="AO13">
        <v>0</v>
      </c>
      <c r="AP13">
        <v>0.25619999999999998</v>
      </c>
      <c r="AQ13">
        <v>0</v>
      </c>
      <c r="AR13">
        <v>52.44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84.164781000000005</v>
      </c>
      <c r="BA13">
        <f t="shared" si="1"/>
        <v>2061.0141679999997</v>
      </c>
      <c r="BB13">
        <v>10</v>
      </c>
      <c r="BD13">
        <v>7.81</v>
      </c>
      <c r="BE13">
        <v>1.95</v>
      </c>
      <c r="BF13">
        <v>3.03</v>
      </c>
      <c r="BG13">
        <v>1.84</v>
      </c>
      <c r="BH13">
        <v>9.34</v>
      </c>
      <c r="BI13">
        <v>1.32</v>
      </c>
      <c r="BJ13">
        <v>1.31</v>
      </c>
      <c r="BK13">
        <v>1.88</v>
      </c>
      <c r="BL13">
        <v>0</v>
      </c>
      <c r="BM13">
        <v>0.18</v>
      </c>
      <c r="BN13">
        <v>3.57</v>
      </c>
      <c r="BO13">
        <v>3.78</v>
      </c>
      <c r="BP13">
        <v>0.25</v>
      </c>
      <c r="BQ13">
        <v>2</v>
      </c>
      <c r="BR13">
        <v>1.73</v>
      </c>
      <c r="BS13">
        <v>1.64</v>
      </c>
      <c r="BT13">
        <v>2.6925150000000002</v>
      </c>
      <c r="BU13">
        <v>1.341844</v>
      </c>
      <c r="BV13">
        <v>2.3954240000000002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4.7232900000000004</v>
      </c>
      <c r="CK13">
        <v>0.935114</v>
      </c>
      <c r="CL13">
        <v>1.938104</v>
      </c>
      <c r="CM13">
        <v>3.5116900000000002</v>
      </c>
      <c r="CN13">
        <v>3.542468</v>
      </c>
      <c r="CO13">
        <v>2.0883289999999999</v>
      </c>
      <c r="CP13">
        <v>4.2581249999999997</v>
      </c>
      <c r="CQ13">
        <v>3.542468</v>
      </c>
      <c r="CR13">
        <v>0.84400399999999998</v>
      </c>
      <c r="CS13">
        <v>2.7933979999999998</v>
      </c>
      <c r="CT13">
        <v>0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84.164781000000005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339.2131</v>
      </c>
      <c r="L14">
        <v>437.61</v>
      </c>
      <c r="M14">
        <v>92.91</v>
      </c>
      <c r="N14">
        <v>119.136178</v>
      </c>
      <c r="O14">
        <v>62.39</v>
      </c>
      <c r="P14">
        <v>98.428399999999996</v>
      </c>
      <c r="Q14">
        <v>21.555412</v>
      </c>
      <c r="R14">
        <v>42.281599999999997</v>
      </c>
      <c r="S14">
        <v>26.3324</v>
      </c>
      <c r="T14">
        <v>0.56000000000000005</v>
      </c>
      <c r="U14">
        <v>348.97500000000002</v>
      </c>
      <c r="V14">
        <v>14.25</v>
      </c>
      <c r="W14">
        <v>34.799309999999998</v>
      </c>
      <c r="X14">
        <v>146.26089999999999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43.044772000000002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10.918805000000001</v>
      </c>
      <c r="AN14">
        <v>0.92055900000000002</v>
      </c>
      <c r="AO14">
        <v>0</v>
      </c>
      <c r="AP14">
        <v>0.25619999999999998</v>
      </c>
      <c r="AQ14">
        <v>0</v>
      </c>
      <c r="AR14">
        <v>44.16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84.166149999999988</v>
      </c>
      <c r="BA14">
        <f t="shared" si="1"/>
        <v>2052.7555369999995</v>
      </c>
      <c r="BB14">
        <v>11</v>
      </c>
      <c r="BD14">
        <v>7.81</v>
      </c>
      <c r="BE14">
        <v>1.95</v>
      </c>
      <c r="BF14">
        <v>3.03</v>
      </c>
      <c r="BG14">
        <v>1.84</v>
      </c>
      <c r="BH14">
        <v>9.34</v>
      </c>
      <c r="BI14">
        <v>1.32</v>
      </c>
      <c r="BJ14">
        <v>1.31</v>
      </c>
      <c r="BK14">
        <v>1.88</v>
      </c>
      <c r="BL14">
        <v>0</v>
      </c>
      <c r="BM14">
        <v>0.18</v>
      </c>
      <c r="BN14">
        <v>3.57</v>
      </c>
      <c r="BO14">
        <v>3.78</v>
      </c>
      <c r="BP14">
        <v>0.25</v>
      </c>
      <c r="BQ14">
        <v>2</v>
      </c>
      <c r="BR14">
        <v>1.73</v>
      </c>
      <c r="BS14">
        <v>1.64</v>
      </c>
      <c r="BT14">
        <v>2.6925150000000002</v>
      </c>
      <c r="BU14">
        <v>1.341844</v>
      </c>
      <c r="BV14">
        <v>2.3954240000000002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4.7232900000000004</v>
      </c>
      <c r="CK14">
        <v>0.935114</v>
      </c>
      <c r="CL14">
        <v>1.938104</v>
      </c>
      <c r="CM14">
        <v>3.5116900000000002</v>
      </c>
      <c r="CN14">
        <v>3.542468</v>
      </c>
      <c r="CO14">
        <v>2.0896979999999998</v>
      </c>
      <c r="CP14">
        <v>4.2581249999999997</v>
      </c>
      <c r="CQ14">
        <v>3.542468</v>
      </c>
      <c r="CR14">
        <v>0.84400399999999998</v>
      </c>
      <c r="CS14">
        <v>2.7933979999999998</v>
      </c>
      <c r="CT14">
        <v>0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84.166149999999988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267.63409999999999</v>
      </c>
      <c r="L15">
        <v>437.61</v>
      </c>
      <c r="M15">
        <v>92.91</v>
      </c>
      <c r="N15">
        <v>119.136178</v>
      </c>
      <c r="O15">
        <v>62.39</v>
      </c>
      <c r="P15">
        <v>98.428399999999996</v>
      </c>
      <c r="Q15">
        <v>21.555412</v>
      </c>
      <c r="R15">
        <v>42.271599999999999</v>
      </c>
      <c r="S15">
        <v>26.3324</v>
      </c>
      <c r="T15">
        <v>0.56000000000000005</v>
      </c>
      <c r="U15">
        <v>348.97500000000002</v>
      </c>
      <c r="V15">
        <v>14.25</v>
      </c>
      <c r="W15">
        <v>34.799309999999998</v>
      </c>
      <c r="X15">
        <v>146.26089999999999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43.044772000000002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10.918805000000001</v>
      </c>
      <c r="AN15">
        <v>0.92055900000000002</v>
      </c>
      <c r="AO15">
        <v>0</v>
      </c>
      <c r="AP15">
        <v>0.25619999999999998</v>
      </c>
      <c r="AQ15">
        <v>0</v>
      </c>
      <c r="AR15">
        <v>44.16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84.216149999999999</v>
      </c>
      <c r="BA15">
        <f t="shared" si="1"/>
        <v>1981.2165369999998</v>
      </c>
      <c r="BB15">
        <v>12</v>
      </c>
      <c r="BD15">
        <v>7.81</v>
      </c>
      <c r="BE15">
        <v>1.95</v>
      </c>
      <c r="BF15">
        <v>3.03</v>
      </c>
      <c r="BG15">
        <v>1.84</v>
      </c>
      <c r="BH15">
        <v>9.34</v>
      </c>
      <c r="BI15">
        <v>1.32</v>
      </c>
      <c r="BJ15">
        <v>1.31</v>
      </c>
      <c r="BK15">
        <v>1.88</v>
      </c>
      <c r="BL15">
        <v>0</v>
      </c>
      <c r="BM15">
        <v>0.18</v>
      </c>
      <c r="BN15">
        <v>3.57</v>
      </c>
      <c r="BO15">
        <v>3.78</v>
      </c>
      <c r="BP15">
        <v>0.25</v>
      </c>
      <c r="BQ15">
        <v>2</v>
      </c>
      <c r="BR15">
        <v>1.78</v>
      </c>
      <c r="BS15">
        <v>1.64</v>
      </c>
      <c r="BT15">
        <v>2.6925150000000002</v>
      </c>
      <c r="BU15">
        <v>1.341844</v>
      </c>
      <c r="BV15">
        <v>2.3954240000000002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4.7232900000000004</v>
      </c>
      <c r="CK15">
        <v>0.935114</v>
      </c>
      <c r="CL15">
        <v>1.938104</v>
      </c>
      <c r="CM15">
        <v>3.5116900000000002</v>
      </c>
      <c r="CN15">
        <v>3.542468</v>
      </c>
      <c r="CO15">
        <v>2.0896979999999998</v>
      </c>
      <c r="CP15">
        <v>4.2581249999999997</v>
      </c>
      <c r="CQ15">
        <v>3.542468</v>
      </c>
      <c r="CR15">
        <v>0.84400399999999998</v>
      </c>
      <c r="CS15">
        <v>2.7933979999999998</v>
      </c>
      <c r="CT15">
        <v>0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84.216149999999999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263.63409999999999</v>
      </c>
      <c r="L16">
        <v>437.61</v>
      </c>
      <c r="M16">
        <v>92.91</v>
      </c>
      <c r="N16">
        <v>119.136178</v>
      </c>
      <c r="O16">
        <v>62.39</v>
      </c>
      <c r="P16">
        <v>98.428399999999996</v>
      </c>
      <c r="Q16">
        <v>21.555412</v>
      </c>
      <c r="R16">
        <v>42.271599999999999</v>
      </c>
      <c r="S16">
        <v>26.322399999999998</v>
      </c>
      <c r="T16">
        <v>0.56000000000000005</v>
      </c>
      <c r="U16">
        <v>348.97500000000002</v>
      </c>
      <c r="V16">
        <v>14.25</v>
      </c>
      <c r="W16">
        <v>34.799309999999998</v>
      </c>
      <c r="X16">
        <v>146.26089999999999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43.044772000000002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10.918805000000001</v>
      </c>
      <c r="AN16">
        <v>0.92055900000000002</v>
      </c>
      <c r="AO16">
        <v>0</v>
      </c>
      <c r="AP16">
        <v>0.25619999999999998</v>
      </c>
      <c r="AQ16">
        <v>0</v>
      </c>
      <c r="AR16">
        <v>44.16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84.216149999999999</v>
      </c>
      <c r="BA16">
        <f t="shared" si="1"/>
        <v>1977.2065369999996</v>
      </c>
      <c r="BB16">
        <v>13</v>
      </c>
      <c r="BD16">
        <v>7.81</v>
      </c>
      <c r="BE16">
        <v>1.95</v>
      </c>
      <c r="BF16">
        <v>3.03</v>
      </c>
      <c r="BG16">
        <v>1.84</v>
      </c>
      <c r="BH16">
        <v>9.34</v>
      </c>
      <c r="BI16">
        <v>1.32</v>
      </c>
      <c r="BJ16">
        <v>1.31</v>
      </c>
      <c r="BK16">
        <v>1.88</v>
      </c>
      <c r="BL16">
        <v>0</v>
      </c>
      <c r="BM16">
        <v>0.18</v>
      </c>
      <c r="BN16">
        <v>3.57</v>
      </c>
      <c r="BO16">
        <v>3.78</v>
      </c>
      <c r="BP16">
        <v>0.25</v>
      </c>
      <c r="BQ16">
        <v>2</v>
      </c>
      <c r="BR16">
        <v>1.78</v>
      </c>
      <c r="BS16">
        <v>1.64</v>
      </c>
      <c r="BT16">
        <v>2.6925150000000002</v>
      </c>
      <c r="BU16">
        <v>1.341844</v>
      </c>
      <c r="BV16">
        <v>2.3954240000000002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4.7232900000000004</v>
      </c>
      <c r="CK16">
        <v>0.935114</v>
      </c>
      <c r="CL16">
        <v>1.938104</v>
      </c>
      <c r="CM16">
        <v>3.5116900000000002</v>
      </c>
      <c r="CN16">
        <v>3.542468</v>
      </c>
      <c r="CO16">
        <v>2.0896979999999998</v>
      </c>
      <c r="CP16">
        <v>4.2581249999999997</v>
      </c>
      <c r="CQ16">
        <v>3.542468</v>
      </c>
      <c r="CR16">
        <v>0.84400399999999998</v>
      </c>
      <c r="CS16">
        <v>2.7933979999999998</v>
      </c>
      <c r="CT16">
        <v>0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84.216149999999999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260.63409999999999</v>
      </c>
      <c r="L17">
        <v>437.61</v>
      </c>
      <c r="M17">
        <v>92.91</v>
      </c>
      <c r="N17">
        <v>119.136178</v>
      </c>
      <c r="O17">
        <v>62.39</v>
      </c>
      <c r="P17">
        <v>98.428399999999996</v>
      </c>
      <c r="Q17">
        <v>21.555412</v>
      </c>
      <c r="R17">
        <v>42.251600000000003</v>
      </c>
      <c r="S17">
        <v>26.3124</v>
      </c>
      <c r="T17">
        <v>0.56000000000000005</v>
      </c>
      <c r="U17">
        <v>348.97500000000002</v>
      </c>
      <c r="V17">
        <v>14.25</v>
      </c>
      <c r="W17">
        <v>34.799309999999998</v>
      </c>
      <c r="X17">
        <v>146.26089999999999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43.044772000000002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10.918805000000001</v>
      </c>
      <c r="AN17">
        <v>0.92055900000000002</v>
      </c>
      <c r="AO17">
        <v>0</v>
      </c>
      <c r="AP17">
        <v>0</v>
      </c>
      <c r="AQ17">
        <v>0</v>
      </c>
      <c r="AR17">
        <v>44.16</v>
      </c>
      <c r="AS17">
        <v>32.553840000000001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84.216149999999999</v>
      </c>
      <c r="BA17">
        <f t="shared" si="1"/>
        <v>1974.5767939999998</v>
      </c>
      <c r="BB17">
        <v>14</v>
      </c>
      <c r="BD17">
        <v>7.81</v>
      </c>
      <c r="BE17">
        <v>1.95</v>
      </c>
      <c r="BF17">
        <v>3.03</v>
      </c>
      <c r="BG17">
        <v>1.84</v>
      </c>
      <c r="BH17">
        <v>9.34</v>
      </c>
      <c r="BI17">
        <v>1.32</v>
      </c>
      <c r="BJ17">
        <v>1.31</v>
      </c>
      <c r="BK17">
        <v>1.88</v>
      </c>
      <c r="BL17">
        <v>0</v>
      </c>
      <c r="BM17">
        <v>0.18</v>
      </c>
      <c r="BN17">
        <v>3.57</v>
      </c>
      <c r="BO17">
        <v>3.78</v>
      </c>
      <c r="BP17">
        <v>0.25</v>
      </c>
      <c r="BQ17">
        <v>2</v>
      </c>
      <c r="BR17">
        <v>1.78</v>
      </c>
      <c r="BS17">
        <v>1.64</v>
      </c>
      <c r="BT17">
        <v>2.6925150000000002</v>
      </c>
      <c r="BU17">
        <v>1.341844</v>
      </c>
      <c r="BV17">
        <v>2.3954240000000002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4.7232900000000004</v>
      </c>
      <c r="CK17">
        <v>0.935114</v>
      </c>
      <c r="CL17">
        <v>1.938104</v>
      </c>
      <c r="CM17">
        <v>3.5116900000000002</v>
      </c>
      <c r="CN17">
        <v>3.542468</v>
      </c>
      <c r="CO17">
        <v>2.0896979999999998</v>
      </c>
      <c r="CP17">
        <v>4.2581249999999997</v>
      </c>
      <c r="CQ17">
        <v>3.542468</v>
      </c>
      <c r="CR17">
        <v>0.84400399999999998</v>
      </c>
      <c r="CS17">
        <v>2.7933979999999998</v>
      </c>
      <c r="CT17">
        <v>0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84.216149999999999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262.63409999999999</v>
      </c>
      <c r="L18">
        <v>437.61</v>
      </c>
      <c r="M18">
        <v>92.91</v>
      </c>
      <c r="N18">
        <v>119.136178</v>
      </c>
      <c r="O18">
        <v>62.39</v>
      </c>
      <c r="P18">
        <v>98.428399999999996</v>
      </c>
      <c r="Q18">
        <v>21.555412</v>
      </c>
      <c r="R18">
        <v>42.251600000000003</v>
      </c>
      <c r="S18">
        <v>26.3124</v>
      </c>
      <c r="T18">
        <v>0.56000000000000005</v>
      </c>
      <c r="U18">
        <v>348.97500000000002</v>
      </c>
      <c r="V18">
        <v>14.25</v>
      </c>
      <c r="W18">
        <v>34.799309999999998</v>
      </c>
      <c r="X18">
        <v>146.26089999999999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43.044772000000002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10.918805000000001</v>
      </c>
      <c r="AN18">
        <v>0.92055900000000002</v>
      </c>
      <c r="AO18">
        <v>0</v>
      </c>
      <c r="AP18">
        <v>0</v>
      </c>
      <c r="AQ18">
        <v>0</v>
      </c>
      <c r="AR18">
        <v>52.44</v>
      </c>
      <c r="AS18">
        <v>32.553840000000001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84.216149999999999</v>
      </c>
      <c r="BA18">
        <f t="shared" si="1"/>
        <v>1984.8567939999998</v>
      </c>
      <c r="BB18">
        <v>15</v>
      </c>
      <c r="BD18">
        <v>7.81</v>
      </c>
      <c r="BE18">
        <v>1.95</v>
      </c>
      <c r="BF18">
        <v>3.03</v>
      </c>
      <c r="BG18">
        <v>1.84</v>
      </c>
      <c r="BH18">
        <v>9.34</v>
      </c>
      <c r="BI18">
        <v>1.32</v>
      </c>
      <c r="BJ18">
        <v>1.31</v>
      </c>
      <c r="BK18">
        <v>1.88</v>
      </c>
      <c r="BL18">
        <v>0</v>
      </c>
      <c r="BM18">
        <v>0.18</v>
      </c>
      <c r="BN18">
        <v>3.57</v>
      </c>
      <c r="BO18">
        <v>3.78</v>
      </c>
      <c r="BP18">
        <v>0.25</v>
      </c>
      <c r="BQ18">
        <v>2</v>
      </c>
      <c r="BR18">
        <v>1.78</v>
      </c>
      <c r="BS18">
        <v>1.64</v>
      </c>
      <c r="BT18">
        <v>2.6925150000000002</v>
      </c>
      <c r="BU18">
        <v>1.341844</v>
      </c>
      <c r="BV18">
        <v>2.3954240000000002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4.7232900000000004</v>
      </c>
      <c r="CK18">
        <v>0.935114</v>
      </c>
      <c r="CL18">
        <v>1.938104</v>
      </c>
      <c r="CM18">
        <v>3.5116900000000002</v>
      </c>
      <c r="CN18">
        <v>3.542468</v>
      </c>
      <c r="CO18">
        <v>2.0896979999999998</v>
      </c>
      <c r="CP18">
        <v>4.2581249999999997</v>
      </c>
      <c r="CQ18">
        <v>3.542468</v>
      </c>
      <c r="CR18">
        <v>0.84400399999999998</v>
      </c>
      <c r="CS18">
        <v>2.7933979999999998</v>
      </c>
      <c r="CT18">
        <v>0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84.216149999999999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329.25433600000002</v>
      </c>
      <c r="L19">
        <v>437.61</v>
      </c>
      <c r="M19">
        <v>92.91</v>
      </c>
      <c r="N19">
        <v>119.136178</v>
      </c>
      <c r="O19">
        <v>62.39</v>
      </c>
      <c r="P19">
        <v>98.428399999999996</v>
      </c>
      <c r="Q19">
        <v>21.555412</v>
      </c>
      <c r="R19">
        <v>42.251600000000003</v>
      </c>
      <c r="S19">
        <v>26.3124</v>
      </c>
      <c r="T19">
        <v>0.56000000000000005</v>
      </c>
      <c r="U19">
        <v>348.97500000000002</v>
      </c>
      <c r="V19">
        <v>14.25</v>
      </c>
      <c r="W19">
        <v>34.799309999999998</v>
      </c>
      <c r="X19">
        <v>146.26089999999999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43.044772000000002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10.918805000000001</v>
      </c>
      <c r="AN19">
        <v>0.92055900000000002</v>
      </c>
      <c r="AO19">
        <v>0</v>
      </c>
      <c r="AP19">
        <v>0</v>
      </c>
      <c r="AQ19">
        <v>0</v>
      </c>
      <c r="AR19">
        <v>52.44</v>
      </c>
      <c r="AS19">
        <v>32.553840000000001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84.216149999999999</v>
      </c>
      <c r="BA19">
        <f t="shared" si="1"/>
        <v>2051.47703</v>
      </c>
      <c r="BB19">
        <v>16</v>
      </c>
      <c r="BD19">
        <v>7.81</v>
      </c>
      <c r="BE19">
        <v>1.95</v>
      </c>
      <c r="BF19">
        <v>3.03</v>
      </c>
      <c r="BG19">
        <v>1.84</v>
      </c>
      <c r="BH19">
        <v>9.34</v>
      </c>
      <c r="BI19">
        <v>1.32</v>
      </c>
      <c r="BJ19">
        <v>1.31</v>
      </c>
      <c r="BK19">
        <v>1.88</v>
      </c>
      <c r="BL19">
        <v>0</v>
      </c>
      <c r="BM19">
        <v>0.18</v>
      </c>
      <c r="BN19">
        <v>3.57</v>
      </c>
      <c r="BO19">
        <v>3.78</v>
      </c>
      <c r="BP19">
        <v>0.25</v>
      </c>
      <c r="BQ19">
        <v>2</v>
      </c>
      <c r="BR19">
        <v>1.78</v>
      </c>
      <c r="BS19">
        <v>1.64</v>
      </c>
      <c r="BT19">
        <v>2.6925150000000002</v>
      </c>
      <c r="BU19">
        <v>1.341844</v>
      </c>
      <c r="BV19">
        <v>2.3954240000000002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4.7232900000000004</v>
      </c>
      <c r="CK19">
        <v>0.935114</v>
      </c>
      <c r="CL19">
        <v>1.938104</v>
      </c>
      <c r="CM19">
        <v>3.5116900000000002</v>
      </c>
      <c r="CN19">
        <v>3.542468</v>
      </c>
      <c r="CO19">
        <v>2.0896979999999998</v>
      </c>
      <c r="CP19">
        <v>4.2581249999999997</v>
      </c>
      <c r="CQ19">
        <v>3.542468</v>
      </c>
      <c r="CR19">
        <v>0.84400399999999998</v>
      </c>
      <c r="CS19">
        <v>2.7933979999999998</v>
      </c>
      <c r="CT19">
        <v>0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84.216149999999999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339.2131</v>
      </c>
      <c r="L20">
        <v>437.61</v>
      </c>
      <c r="M20">
        <v>92.91</v>
      </c>
      <c r="N20">
        <v>119.136178</v>
      </c>
      <c r="O20">
        <v>62.39</v>
      </c>
      <c r="P20">
        <v>98.428399999999996</v>
      </c>
      <c r="Q20">
        <v>21.555412</v>
      </c>
      <c r="R20">
        <v>42.261600000000001</v>
      </c>
      <c r="S20">
        <v>26.322399999999998</v>
      </c>
      <c r="T20">
        <v>0.56000000000000005</v>
      </c>
      <c r="U20">
        <v>348.97500000000002</v>
      </c>
      <c r="V20">
        <v>14.25</v>
      </c>
      <c r="W20">
        <v>34.799309999999998</v>
      </c>
      <c r="X20">
        <v>146.26089999999999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43.044772000000002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10.918805000000001</v>
      </c>
      <c r="AN20">
        <v>0.92055900000000002</v>
      </c>
      <c r="AO20">
        <v>0</v>
      </c>
      <c r="AP20">
        <v>0</v>
      </c>
      <c r="AQ20">
        <v>0</v>
      </c>
      <c r="AR20">
        <v>52.44</v>
      </c>
      <c r="AS20">
        <v>32.553840000000001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84.216149999999999</v>
      </c>
      <c r="BA20">
        <f t="shared" si="1"/>
        <v>2061.455794</v>
      </c>
      <c r="BB20">
        <v>17</v>
      </c>
      <c r="BD20">
        <v>7.81</v>
      </c>
      <c r="BE20">
        <v>1.95</v>
      </c>
      <c r="BF20">
        <v>3.03</v>
      </c>
      <c r="BG20">
        <v>1.84</v>
      </c>
      <c r="BH20">
        <v>9.34</v>
      </c>
      <c r="BI20">
        <v>1.32</v>
      </c>
      <c r="BJ20">
        <v>1.31</v>
      </c>
      <c r="BK20">
        <v>1.88</v>
      </c>
      <c r="BL20">
        <v>0</v>
      </c>
      <c r="BM20">
        <v>0.18</v>
      </c>
      <c r="BN20">
        <v>3.57</v>
      </c>
      <c r="BO20">
        <v>3.78</v>
      </c>
      <c r="BP20">
        <v>0.25</v>
      </c>
      <c r="BQ20">
        <v>2</v>
      </c>
      <c r="BR20">
        <v>1.78</v>
      </c>
      <c r="BS20">
        <v>1.64</v>
      </c>
      <c r="BT20">
        <v>2.6925150000000002</v>
      </c>
      <c r="BU20">
        <v>1.341844</v>
      </c>
      <c r="BV20">
        <v>2.3954240000000002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4.7232900000000004</v>
      </c>
      <c r="CK20">
        <v>0.935114</v>
      </c>
      <c r="CL20">
        <v>1.938104</v>
      </c>
      <c r="CM20">
        <v>3.5116900000000002</v>
      </c>
      <c r="CN20">
        <v>3.542468</v>
      </c>
      <c r="CO20">
        <v>2.0896979999999998</v>
      </c>
      <c r="CP20">
        <v>4.2581249999999997</v>
      </c>
      <c r="CQ20">
        <v>3.542468</v>
      </c>
      <c r="CR20">
        <v>0.84400399999999998</v>
      </c>
      <c r="CS20">
        <v>2.7933979999999998</v>
      </c>
      <c r="CT20">
        <v>0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84.216149999999999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339.2131</v>
      </c>
      <c r="L21">
        <v>437.61</v>
      </c>
      <c r="M21">
        <v>92.91</v>
      </c>
      <c r="N21">
        <v>119.136178</v>
      </c>
      <c r="O21">
        <v>62.39</v>
      </c>
      <c r="P21">
        <v>98.428399999999996</v>
      </c>
      <c r="Q21">
        <v>21.555412</v>
      </c>
      <c r="R21">
        <v>42.261600000000001</v>
      </c>
      <c r="S21">
        <v>26.322399999999998</v>
      </c>
      <c r="T21">
        <v>0.56000000000000005</v>
      </c>
      <c r="U21">
        <v>348.97500000000002</v>
      </c>
      <c r="V21">
        <v>14.25</v>
      </c>
      <c r="W21">
        <v>34.799309999999998</v>
      </c>
      <c r="X21">
        <v>146.26089999999999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43.044772000000002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0.92055900000000002</v>
      </c>
      <c r="AO21">
        <v>0</v>
      </c>
      <c r="AP21">
        <v>0</v>
      </c>
      <c r="AQ21">
        <v>0</v>
      </c>
      <c r="AR21">
        <v>44.16</v>
      </c>
      <c r="AS21">
        <v>32.688360000000003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84.216149999999999</v>
      </c>
      <c r="BA21">
        <f t="shared" si="1"/>
        <v>2053.3103140000003</v>
      </c>
      <c r="BB21">
        <v>18</v>
      </c>
      <c r="BD21">
        <v>7.81</v>
      </c>
      <c r="BE21">
        <v>1.95</v>
      </c>
      <c r="BF21">
        <v>3.03</v>
      </c>
      <c r="BG21">
        <v>1.84</v>
      </c>
      <c r="BH21">
        <v>9.34</v>
      </c>
      <c r="BI21">
        <v>1.32</v>
      </c>
      <c r="BJ21">
        <v>1.31</v>
      </c>
      <c r="BK21">
        <v>1.88</v>
      </c>
      <c r="BL21">
        <v>0</v>
      </c>
      <c r="BM21">
        <v>0.18</v>
      </c>
      <c r="BN21">
        <v>3.57</v>
      </c>
      <c r="BO21">
        <v>3.78</v>
      </c>
      <c r="BP21">
        <v>0.25</v>
      </c>
      <c r="BQ21">
        <v>2</v>
      </c>
      <c r="BR21">
        <v>1.78</v>
      </c>
      <c r="BS21">
        <v>1.64</v>
      </c>
      <c r="BT21">
        <v>2.6925150000000002</v>
      </c>
      <c r="BU21">
        <v>1.341844</v>
      </c>
      <c r="BV21">
        <v>2.3954240000000002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4.7232900000000004</v>
      </c>
      <c r="CK21">
        <v>0.935114</v>
      </c>
      <c r="CL21">
        <v>1.938104</v>
      </c>
      <c r="CM21">
        <v>3.5116900000000002</v>
      </c>
      <c r="CN21">
        <v>3.542468</v>
      </c>
      <c r="CO21">
        <v>2.0896979999999998</v>
      </c>
      <c r="CP21">
        <v>4.2581249999999997</v>
      </c>
      <c r="CQ21">
        <v>3.542468</v>
      </c>
      <c r="CR21">
        <v>0.84400399999999998</v>
      </c>
      <c r="CS21">
        <v>2.7933979999999998</v>
      </c>
      <c r="CT21">
        <v>0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84.216149999999999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339.2131</v>
      </c>
      <c r="L22">
        <v>437.61</v>
      </c>
      <c r="M22">
        <v>92.91</v>
      </c>
      <c r="N22">
        <v>119.136178</v>
      </c>
      <c r="O22">
        <v>62.39</v>
      </c>
      <c r="P22">
        <v>98.428399999999996</v>
      </c>
      <c r="Q22">
        <v>21.555412</v>
      </c>
      <c r="R22">
        <v>42.251600000000003</v>
      </c>
      <c r="S22">
        <v>26.322399999999998</v>
      </c>
      <c r="T22">
        <v>0.56000000000000005</v>
      </c>
      <c r="U22">
        <v>348.97500000000002</v>
      </c>
      <c r="V22">
        <v>14.25</v>
      </c>
      <c r="W22">
        <v>34.799309999999998</v>
      </c>
      <c r="X22">
        <v>146.26089999999999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43.044772000000002</v>
      </c>
      <c r="AH22">
        <v>0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0.92055900000000002</v>
      </c>
      <c r="AO22">
        <v>0</v>
      </c>
      <c r="AP22">
        <v>0</v>
      </c>
      <c r="AQ22">
        <v>0</v>
      </c>
      <c r="AR22">
        <v>44.16</v>
      </c>
      <c r="AS22">
        <v>32.688360000000003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84.216149999999999</v>
      </c>
      <c r="BA22">
        <f t="shared" si="1"/>
        <v>2053.3003140000001</v>
      </c>
      <c r="BB22">
        <v>19</v>
      </c>
      <c r="BD22">
        <v>7.81</v>
      </c>
      <c r="BE22">
        <v>1.95</v>
      </c>
      <c r="BF22">
        <v>3.03</v>
      </c>
      <c r="BG22">
        <v>1.84</v>
      </c>
      <c r="BH22">
        <v>9.34</v>
      </c>
      <c r="BI22">
        <v>1.32</v>
      </c>
      <c r="BJ22">
        <v>1.31</v>
      </c>
      <c r="BK22">
        <v>1.88</v>
      </c>
      <c r="BL22">
        <v>0</v>
      </c>
      <c r="BM22">
        <v>0.18</v>
      </c>
      <c r="BN22">
        <v>3.57</v>
      </c>
      <c r="BO22">
        <v>3.78</v>
      </c>
      <c r="BP22">
        <v>0.25</v>
      </c>
      <c r="BQ22">
        <v>2</v>
      </c>
      <c r="BR22">
        <v>1.78</v>
      </c>
      <c r="BS22">
        <v>1.64</v>
      </c>
      <c r="BT22">
        <v>2.6925150000000002</v>
      </c>
      <c r="BU22">
        <v>1.341844</v>
      </c>
      <c r="BV22">
        <v>2.3954240000000002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4.7232900000000004</v>
      </c>
      <c r="CK22">
        <v>0.935114</v>
      </c>
      <c r="CL22">
        <v>1.938104</v>
      </c>
      <c r="CM22">
        <v>3.5116900000000002</v>
      </c>
      <c r="CN22">
        <v>3.542468</v>
      </c>
      <c r="CO22">
        <v>2.0896979999999998</v>
      </c>
      <c r="CP22">
        <v>4.2581249999999997</v>
      </c>
      <c r="CQ22">
        <v>3.542468</v>
      </c>
      <c r="CR22">
        <v>0.84400399999999998</v>
      </c>
      <c r="CS22">
        <v>2.7933979999999998</v>
      </c>
      <c r="CT22">
        <v>0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84.216149999999999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339.2063</v>
      </c>
      <c r="L23">
        <v>437.61</v>
      </c>
      <c r="M23">
        <v>92.91</v>
      </c>
      <c r="N23">
        <v>119.136178</v>
      </c>
      <c r="O23">
        <v>62.39</v>
      </c>
      <c r="P23">
        <v>98.428399999999996</v>
      </c>
      <c r="Q23">
        <v>21.555412</v>
      </c>
      <c r="R23">
        <v>42.1616</v>
      </c>
      <c r="S23">
        <v>26.302399999999999</v>
      </c>
      <c r="T23">
        <v>0.56000000000000005</v>
      </c>
      <c r="U23">
        <v>348.97500000000002</v>
      </c>
      <c r="V23">
        <v>14.25</v>
      </c>
      <c r="W23">
        <v>34.799309999999998</v>
      </c>
      <c r="X23">
        <v>146.26089999999999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43.044772000000002</v>
      </c>
      <c r="AH23">
        <v>2.931635</v>
      </c>
      <c r="AI23">
        <v>0</v>
      </c>
      <c r="AJ23">
        <v>0</v>
      </c>
      <c r="AK23">
        <v>26.555779999999999</v>
      </c>
      <c r="AL23">
        <v>0</v>
      </c>
      <c r="AM23">
        <v>10.918805000000001</v>
      </c>
      <c r="AN23">
        <v>0.92055900000000002</v>
      </c>
      <c r="AO23">
        <v>0</v>
      </c>
      <c r="AP23">
        <v>0</v>
      </c>
      <c r="AQ23">
        <v>0</v>
      </c>
      <c r="AR23">
        <v>44.16</v>
      </c>
      <c r="AS23">
        <v>32.688360000000003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84.138396</v>
      </c>
      <c r="BA23">
        <f t="shared" si="1"/>
        <v>2056.0373949999994</v>
      </c>
      <c r="BB23">
        <v>20</v>
      </c>
      <c r="BD23">
        <v>7.81</v>
      </c>
      <c r="BE23">
        <v>1.95</v>
      </c>
      <c r="BF23">
        <v>3.03</v>
      </c>
      <c r="BG23">
        <v>1.84</v>
      </c>
      <c r="BH23">
        <v>9.34</v>
      </c>
      <c r="BI23">
        <v>1.32</v>
      </c>
      <c r="BJ23">
        <v>1.31</v>
      </c>
      <c r="BK23">
        <v>1.73</v>
      </c>
      <c r="BL23">
        <v>0</v>
      </c>
      <c r="BM23">
        <v>0.18</v>
      </c>
      <c r="BN23">
        <v>3.57</v>
      </c>
      <c r="BO23">
        <v>3.78</v>
      </c>
      <c r="BP23">
        <v>0.25</v>
      </c>
      <c r="BQ23">
        <v>2</v>
      </c>
      <c r="BR23">
        <v>1.83</v>
      </c>
      <c r="BS23">
        <v>1.64</v>
      </c>
      <c r="BT23">
        <v>2.6925150000000002</v>
      </c>
      <c r="BU23">
        <v>1.341844</v>
      </c>
      <c r="BV23">
        <v>2.3954240000000002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4.7232900000000004</v>
      </c>
      <c r="CK23">
        <v>0.935114</v>
      </c>
      <c r="CL23">
        <v>1.938104</v>
      </c>
      <c r="CM23">
        <v>3.5116900000000002</v>
      </c>
      <c r="CN23">
        <v>3.542468</v>
      </c>
      <c r="CO23">
        <v>2.0896979999999998</v>
      </c>
      <c r="CP23">
        <v>4.2581249999999997</v>
      </c>
      <c r="CQ23">
        <v>3.542468</v>
      </c>
      <c r="CR23">
        <v>0.84400399999999998</v>
      </c>
      <c r="CS23">
        <v>2.7933979999999998</v>
      </c>
      <c r="CT23">
        <v>0</v>
      </c>
      <c r="CU23">
        <v>0</v>
      </c>
      <c r="CV23">
        <v>2.2245999999999998E-2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84.138396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339.2063</v>
      </c>
      <c r="L24">
        <v>437.61</v>
      </c>
      <c r="M24">
        <v>92.91</v>
      </c>
      <c r="N24">
        <v>119.136178</v>
      </c>
      <c r="O24">
        <v>62.39</v>
      </c>
      <c r="P24">
        <v>98.428399999999996</v>
      </c>
      <c r="Q24">
        <v>21.555412</v>
      </c>
      <c r="R24">
        <v>42.1616</v>
      </c>
      <c r="S24">
        <v>26.302399999999999</v>
      </c>
      <c r="T24">
        <v>0.56000000000000005</v>
      </c>
      <c r="U24">
        <v>348.97500000000002</v>
      </c>
      <c r="V24">
        <v>14.25</v>
      </c>
      <c r="W24">
        <v>34.799309999999998</v>
      </c>
      <c r="X24">
        <v>146.26089999999999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43.044772000000002</v>
      </c>
      <c r="AH24">
        <v>19.544236000000001</v>
      </c>
      <c r="AI24">
        <v>0</v>
      </c>
      <c r="AJ24">
        <v>0</v>
      </c>
      <c r="AK24">
        <v>26.555779999999999</v>
      </c>
      <c r="AL24">
        <v>0</v>
      </c>
      <c r="AM24">
        <v>10.918805000000001</v>
      </c>
      <c r="AN24">
        <v>0.92055900000000002</v>
      </c>
      <c r="AO24">
        <v>0</v>
      </c>
      <c r="AP24">
        <v>0</v>
      </c>
      <c r="AQ24">
        <v>14.060566</v>
      </c>
      <c r="AR24">
        <v>44.16</v>
      </c>
      <c r="AS24">
        <v>32.688360000000003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84.111876000000009</v>
      </c>
      <c r="BA24">
        <f t="shared" si="1"/>
        <v>2086.6840419999999</v>
      </c>
      <c r="BB24">
        <v>21</v>
      </c>
      <c r="BD24">
        <v>7.81</v>
      </c>
      <c r="BE24">
        <v>1.95</v>
      </c>
      <c r="BF24">
        <v>3.03</v>
      </c>
      <c r="BG24">
        <v>1.84</v>
      </c>
      <c r="BH24">
        <v>9.34</v>
      </c>
      <c r="BI24">
        <v>1.32</v>
      </c>
      <c r="BJ24">
        <v>1.31</v>
      </c>
      <c r="BK24">
        <v>1.57</v>
      </c>
      <c r="BL24">
        <v>0</v>
      </c>
      <c r="BM24">
        <v>0.18</v>
      </c>
      <c r="BN24">
        <v>3.57</v>
      </c>
      <c r="BO24">
        <v>3.78</v>
      </c>
      <c r="BP24">
        <v>0.25</v>
      </c>
      <c r="BQ24">
        <v>2</v>
      </c>
      <c r="BR24">
        <v>1.83</v>
      </c>
      <c r="BS24">
        <v>1.64</v>
      </c>
      <c r="BT24">
        <v>2.6925150000000002</v>
      </c>
      <c r="BU24">
        <v>1.341844</v>
      </c>
      <c r="BV24">
        <v>2.3954240000000002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4.7232900000000004</v>
      </c>
      <c r="CK24">
        <v>0.935114</v>
      </c>
      <c r="CL24">
        <v>1.938104</v>
      </c>
      <c r="CM24">
        <v>3.5116900000000002</v>
      </c>
      <c r="CN24">
        <v>3.542468</v>
      </c>
      <c r="CO24">
        <v>2.0896979999999998</v>
      </c>
      <c r="CP24">
        <v>4.2581249999999997</v>
      </c>
      <c r="CQ24">
        <v>3.542468</v>
      </c>
      <c r="CR24">
        <v>0.84400399999999998</v>
      </c>
      <c r="CS24">
        <v>2.7933979999999998</v>
      </c>
      <c r="CT24">
        <v>0</v>
      </c>
      <c r="CU24">
        <v>0</v>
      </c>
      <c r="CV24">
        <v>0.155726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84.111876000000009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342.58319999999998</v>
      </c>
      <c r="L25">
        <v>437.61</v>
      </c>
      <c r="M25">
        <v>92.91</v>
      </c>
      <c r="N25">
        <v>119.136178</v>
      </c>
      <c r="O25">
        <v>62.39</v>
      </c>
      <c r="P25">
        <v>98.428399999999996</v>
      </c>
      <c r="Q25">
        <v>21.555412</v>
      </c>
      <c r="R25">
        <v>41.7316</v>
      </c>
      <c r="S25">
        <v>26.252400000000002</v>
      </c>
      <c r="T25">
        <v>0.56000000000000005</v>
      </c>
      <c r="U25">
        <v>348.97500000000002</v>
      </c>
      <c r="V25">
        <v>14.25</v>
      </c>
      <c r="W25">
        <v>34.799309999999998</v>
      </c>
      <c r="X25">
        <v>146.26089999999999</v>
      </c>
      <c r="Y25">
        <v>0</v>
      </c>
      <c r="Z25">
        <v>6.5537999999999998</v>
      </c>
      <c r="AA25">
        <v>0</v>
      </c>
      <c r="AB25">
        <v>3.4694120000000002</v>
      </c>
      <c r="AC25">
        <v>0</v>
      </c>
      <c r="AD25">
        <v>0</v>
      </c>
      <c r="AE25">
        <v>0</v>
      </c>
      <c r="AF25">
        <v>8.3321880000000004</v>
      </c>
      <c r="AG25">
        <v>43.044772000000002</v>
      </c>
      <c r="AH25">
        <v>23.453082999999999</v>
      </c>
      <c r="AI25">
        <v>0</v>
      </c>
      <c r="AJ25">
        <v>0</v>
      </c>
      <c r="AK25">
        <v>26.555779999999999</v>
      </c>
      <c r="AL25">
        <v>0</v>
      </c>
      <c r="AM25">
        <v>10.918805000000001</v>
      </c>
      <c r="AN25">
        <v>0.92055900000000002</v>
      </c>
      <c r="AO25">
        <v>0</v>
      </c>
      <c r="AP25">
        <v>0</v>
      </c>
      <c r="AQ25">
        <v>42.181699999999999</v>
      </c>
      <c r="AR25">
        <v>44.16</v>
      </c>
      <c r="AS25">
        <v>32.688360000000003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83.512465000000006</v>
      </c>
      <c r="BA25">
        <f t="shared" si="1"/>
        <v>2124.480924</v>
      </c>
      <c r="BB25">
        <v>22</v>
      </c>
      <c r="BD25">
        <v>7.81</v>
      </c>
      <c r="BE25">
        <v>1.95</v>
      </c>
      <c r="BF25">
        <v>3.03</v>
      </c>
      <c r="BG25">
        <v>1.84</v>
      </c>
      <c r="BH25">
        <v>9.34</v>
      </c>
      <c r="BI25">
        <v>1.32</v>
      </c>
      <c r="BJ25">
        <v>1.31</v>
      </c>
      <c r="BK25">
        <v>0.94</v>
      </c>
      <c r="BL25">
        <v>0</v>
      </c>
      <c r="BM25">
        <v>0.18</v>
      </c>
      <c r="BN25">
        <v>3.57</v>
      </c>
      <c r="BO25">
        <v>3.78</v>
      </c>
      <c r="BP25">
        <v>0.25</v>
      </c>
      <c r="BQ25">
        <v>2</v>
      </c>
      <c r="BR25">
        <v>1.83</v>
      </c>
      <c r="BS25">
        <v>1.64</v>
      </c>
      <c r="BT25">
        <v>2.6925150000000002</v>
      </c>
      <c r="BU25">
        <v>1.341844</v>
      </c>
      <c r="BV25">
        <v>2.3954240000000002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4.7232900000000004</v>
      </c>
      <c r="CK25">
        <v>0.935114</v>
      </c>
      <c r="CL25">
        <v>1.938104</v>
      </c>
      <c r="CM25">
        <v>3.5116900000000002</v>
      </c>
      <c r="CN25">
        <v>3.542468</v>
      </c>
      <c r="CO25">
        <v>2.0896979999999998</v>
      </c>
      <c r="CP25">
        <v>4.2581249999999997</v>
      </c>
      <c r="CQ25">
        <v>3.542468</v>
      </c>
      <c r="CR25">
        <v>0.84400399999999998</v>
      </c>
      <c r="CS25">
        <v>2.7933979999999998</v>
      </c>
      <c r="CT25">
        <v>0</v>
      </c>
      <c r="CU25">
        <v>0</v>
      </c>
      <c r="CV25">
        <v>0.18631500000000001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83.512465000000006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342.58319999999998</v>
      </c>
      <c r="L26">
        <v>437.61</v>
      </c>
      <c r="M26">
        <v>92.91</v>
      </c>
      <c r="N26">
        <v>119.136178</v>
      </c>
      <c r="O26">
        <v>62.39</v>
      </c>
      <c r="P26">
        <v>98.428399999999996</v>
      </c>
      <c r="Q26">
        <v>21.555412</v>
      </c>
      <c r="R26">
        <v>41.7316</v>
      </c>
      <c r="S26">
        <v>26.252400000000002</v>
      </c>
      <c r="T26">
        <v>0.56000000000000005</v>
      </c>
      <c r="U26">
        <v>348.97500000000002</v>
      </c>
      <c r="V26">
        <v>14.25</v>
      </c>
      <c r="W26">
        <v>34.799309999999998</v>
      </c>
      <c r="X26">
        <v>146.26089999999999</v>
      </c>
      <c r="Y26">
        <v>0</v>
      </c>
      <c r="Z26">
        <v>6.5537999999999998</v>
      </c>
      <c r="AA26">
        <v>3.7919999999999998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43.044772000000002</v>
      </c>
      <c r="AH26">
        <v>43.974530999999999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0.92055900000000002</v>
      </c>
      <c r="AO26">
        <v>0</v>
      </c>
      <c r="AP26">
        <v>0</v>
      </c>
      <c r="AQ26">
        <v>42.181699999999999</v>
      </c>
      <c r="AR26">
        <v>44.16</v>
      </c>
      <c r="AS26">
        <v>32.688360000000003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84.064857000000003</v>
      </c>
      <c r="BA26">
        <f t="shared" si="1"/>
        <v>2174.9284419999999</v>
      </c>
      <c r="BB26">
        <v>23</v>
      </c>
      <c r="BD26">
        <v>7.81</v>
      </c>
      <c r="BE26">
        <v>1.95</v>
      </c>
      <c r="BF26">
        <v>3.03</v>
      </c>
      <c r="BG26">
        <v>1.84</v>
      </c>
      <c r="BH26">
        <v>9.34</v>
      </c>
      <c r="BI26">
        <v>1.34</v>
      </c>
      <c r="BJ26">
        <v>1.34</v>
      </c>
      <c r="BK26">
        <v>0.94</v>
      </c>
      <c r="BL26">
        <v>0</v>
      </c>
      <c r="BM26">
        <v>0.18</v>
      </c>
      <c r="BN26">
        <v>3.57</v>
      </c>
      <c r="BO26">
        <v>3.78</v>
      </c>
      <c r="BP26">
        <v>0.25</v>
      </c>
      <c r="BQ26">
        <v>2</v>
      </c>
      <c r="BR26">
        <v>1.83</v>
      </c>
      <c r="BS26">
        <v>1.64</v>
      </c>
      <c r="BT26">
        <v>2.6925150000000002</v>
      </c>
      <c r="BU26">
        <v>1.341844</v>
      </c>
      <c r="BV26">
        <v>2.3954240000000002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4.7232900000000004</v>
      </c>
      <c r="CK26">
        <v>0.935114</v>
      </c>
      <c r="CL26">
        <v>1.938104</v>
      </c>
      <c r="CM26">
        <v>3.5116900000000002</v>
      </c>
      <c r="CN26">
        <v>3.542468</v>
      </c>
      <c r="CO26">
        <v>2.0896979999999998</v>
      </c>
      <c r="CP26">
        <v>4.2581249999999997</v>
      </c>
      <c r="CQ26">
        <v>3.542468</v>
      </c>
      <c r="CR26">
        <v>0.84400399999999998</v>
      </c>
      <c r="CS26">
        <v>2.7933979999999998</v>
      </c>
      <c r="CT26">
        <v>0</v>
      </c>
      <c r="CU26">
        <v>0.33832299999999998</v>
      </c>
      <c r="CV26">
        <v>0.35038399999999997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84.064857000000003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342.58319999999998</v>
      </c>
      <c r="L27">
        <v>437.61</v>
      </c>
      <c r="M27">
        <v>92.91</v>
      </c>
      <c r="N27">
        <v>119.136178</v>
      </c>
      <c r="O27">
        <v>62.39</v>
      </c>
      <c r="P27">
        <v>98.428399999999996</v>
      </c>
      <c r="Q27">
        <v>21.555412</v>
      </c>
      <c r="R27">
        <v>41.7316</v>
      </c>
      <c r="S27">
        <v>26.042400000000001</v>
      </c>
      <c r="T27">
        <v>0.56000000000000005</v>
      </c>
      <c r="U27">
        <v>343.125</v>
      </c>
      <c r="V27">
        <v>14.25</v>
      </c>
      <c r="W27">
        <v>34.799309999999998</v>
      </c>
      <c r="X27">
        <v>146.26089999999999</v>
      </c>
      <c r="Y27">
        <v>0</v>
      </c>
      <c r="Z27">
        <v>6.5537999999999998</v>
      </c>
      <c r="AA27">
        <v>13.983000000000001</v>
      </c>
      <c r="AB27">
        <v>13.600092</v>
      </c>
      <c r="AC27">
        <v>10.024682</v>
      </c>
      <c r="AD27">
        <v>9.4297959999999996</v>
      </c>
      <c r="AE27">
        <v>0</v>
      </c>
      <c r="AF27">
        <v>8.3321880000000004</v>
      </c>
      <c r="AG27">
        <v>43.044772000000002</v>
      </c>
      <c r="AH27">
        <v>72.313672999999994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0.92055900000000002</v>
      </c>
      <c r="AO27">
        <v>0</v>
      </c>
      <c r="AP27">
        <v>0</v>
      </c>
      <c r="AQ27">
        <v>42.181699999999999</v>
      </c>
      <c r="AR27">
        <v>52.44</v>
      </c>
      <c r="AS27">
        <v>32.688360000000003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84.683192000000005</v>
      </c>
      <c r="BA27">
        <f t="shared" si="1"/>
        <v>2229.6826269999997</v>
      </c>
      <c r="BB27">
        <v>24</v>
      </c>
      <c r="BD27">
        <v>7.81</v>
      </c>
      <c r="BE27">
        <v>1.95</v>
      </c>
      <c r="BF27">
        <v>3.03</v>
      </c>
      <c r="BG27">
        <v>1.84</v>
      </c>
      <c r="BH27">
        <v>9.34</v>
      </c>
      <c r="BI27">
        <v>1.34</v>
      </c>
      <c r="BJ27">
        <v>1.34</v>
      </c>
      <c r="BK27">
        <v>0.94</v>
      </c>
      <c r="BL27">
        <v>0</v>
      </c>
      <c r="BM27">
        <v>0.18</v>
      </c>
      <c r="BN27">
        <v>3.57</v>
      </c>
      <c r="BO27">
        <v>3.78</v>
      </c>
      <c r="BP27">
        <v>0.25</v>
      </c>
      <c r="BQ27">
        <v>2</v>
      </c>
      <c r="BR27">
        <v>1.83</v>
      </c>
      <c r="BS27">
        <v>1.64</v>
      </c>
      <c r="BT27">
        <v>2.6925150000000002</v>
      </c>
      <c r="BU27">
        <v>1.341844</v>
      </c>
      <c r="BV27">
        <v>2.3954240000000002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4.7232900000000004</v>
      </c>
      <c r="CK27">
        <v>0.935114</v>
      </c>
      <c r="CL27">
        <v>1.938104</v>
      </c>
      <c r="CM27">
        <v>3.5116900000000002</v>
      </c>
      <c r="CN27">
        <v>3.542468</v>
      </c>
      <c r="CO27">
        <v>2.0896979999999998</v>
      </c>
      <c r="CP27">
        <v>4.2581249999999997</v>
      </c>
      <c r="CQ27">
        <v>3.542468</v>
      </c>
      <c r="CR27">
        <v>0.84400399999999998</v>
      </c>
      <c r="CS27">
        <v>2.7933979999999998</v>
      </c>
      <c r="CT27">
        <v>5.4765000000000001E-2</v>
      </c>
      <c r="CU27">
        <v>0.676647</v>
      </c>
      <c r="CV27">
        <v>0.57562999999999998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84.683192000000005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342.58319999999998</v>
      </c>
      <c r="L28">
        <v>437.61</v>
      </c>
      <c r="M28">
        <v>92.91</v>
      </c>
      <c r="N28">
        <v>119.136178</v>
      </c>
      <c r="O28">
        <v>62.39</v>
      </c>
      <c r="P28">
        <v>98.428399999999996</v>
      </c>
      <c r="Q28">
        <v>21.555412</v>
      </c>
      <c r="R28">
        <v>41.7316</v>
      </c>
      <c r="S28">
        <v>26.042400000000001</v>
      </c>
      <c r="T28">
        <v>0.56000000000000005</v>
      </c>
      <c r="U28">
        <v>343.125</v>
      </c>
      <c r="V28">
        <v>14.25</v>
      </c>
      <c r="W28">
        <v>34.799309999999998</v>
      </c>
      <c r="X28">
        <v>146.26089999999999</v>
      </c>
      <c r="Y28">
        <v>0</v>
      </c>
      <c r="Z28">
        <v>6.5537999999999998</v>
      </c>
      <c r="AA28">
        <v>17.774999999999999</v>
      </c>
      <c r="AB28">
        <v>27.338961000000001</v>
      </c>
      <c r="AC28">
        <v>20.069148999999999</v>
      </c>
      <c r="AD28">
        <v>18.859591999999999</v>
      </c>
      <c r="AE28">
        <v>0</v>
      </c>
      <c r="AF28">
        <v>8.3321880000000004</v>
      </c>
      <c r="AG28">
        <v>43.044772000000002</v>
      </c>
      <c r="AH28">
        <v>96.450805000000003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0.92055900000000002</v>
      </c>
      <c r="AO28">
        <v>0</v>
      </c>
      <c r="AP28">
        <v>0</v>
      </c>
      <c r="AQ28">
        <v>42.181699999999999</v>
      </c>
      <c r="AR28">
        <v>52.44</v>
      </c>
      <c r="AS28">
        <v>32.688360000000003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85.895665999999977</v>
      </c>
      <c r="BA28">
        <f t="shared" si="1"/>
        <v>2305.2237359999999</v>
      </c>
      <c r="BB28">
        <v>25</v>
      </c>
      <c r="BD28">
        <v>7.81</v>
      </c>
      <c r="BE28">
        <v>1.95</v>
      </c>
      <c r="BF28">
        <v>3.03</v>
      </c>
      <c r="BG28">
        <v>1.84</v>
      </c>
      <c r="BH28">
        <v>9.34</v>
      </c>
      <c r="BI28">
        <v>1.34</v>
      </c>
      <c r="BJ28">
        <v>1.34</v>
      </c>
      <c r="BK28">
        <v>0.94</v>
      </c>
      <c r="BL28">
        <v>0</v>
      </c>
      <c r="BM28">
        <v>0.18</v>
      </c>
      <c r="BN28">
        <v>3.57</v>
      </c>
      <c r="BO28">
        <v>3.78</v>
      </c>
      <c r="BP28">
        <v>0.25</v>
      </c>
      <c r="BQ28">
        <v>2</v>
      </c>
      <c r="BR28">
        <v>1.83</v>
      </c>
      <c r="BS28">
        <v>1.64</v>
      </c>
      <c r="BT28">
        <v>2.6925150000000002</v>
      </c>
      <c r="BU28">
        <v>1.341844</v>
      </c>
      <c r="BV28">
        <v>2.3954240000000002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4.7232900000000004</v>
      </c>
      <c r="CK28">
        <v>0.935114</v>
      </c>
      <c r="CL28">
        <v>1.938104</v>
      </c>
      <c r="CM28">
        <v>3.5116900000000002</v>
      </c>
      <c r="CN28">
        <v>3.542468</v>
      </c>
      <c r="CO28">
        <v>2.0896979999999998</v>
      </c>
      <c r="CP28">
        <v>4.2581249999999997</v>
      </c>
      <c r="CQ28">
        <v>3.542468</v>
      </c>
      <c r="CR28">
        <v>0.84400399999999998</v>
      </c>
      <c r="CS28">
        <v>2.7933979999999998</v>
      </c>
      <c r="CT28">
        <v>0.49598399999999998</v>
      </c>
      <c r="CU28">
        <v>1.2560249999999999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85.895665999999977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343.89265999999998</v>
      </c>
      <c r="L29">
        <v>437.61</v>
      </c>
      <c r="M29">
        <v>92.91</v>
      </c>
      <c r="N29">
        <v>119.136178</v>
      </c>
      <c r="O29">
        <v>62.39</v>
      </c>
      <c r="P29">
        <v>97.693799999999996</v>
      </c>
      <c r="Q29">
        <v>21.1892</v>
      </c>
      <c r="R29">
        <v>41.7316</v>
      </c>
      <c r="S29">
        <v>26.042400000000001</v>
      </c>
      <c r="T29">
        <v>0.56000000000000005</v>
      </c>
      <c r="U29">
        <v>347.96100000000001</v>
      </c>
      <c r="V29">
        <v>14.25</v>
      </c>
      <c r="W29">
        <v>34.799309999999998</v>
      </c>
      <c r="X29">
        <v>146.26089999999999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28.289387999999999</v>
      </c>
      <c r="AE29">
        <v>0</v>
      </c>
      <c r="AF29">
        <v>17.070824000000002</v>
      </c>
      <c r="AG29">
        <v>43.044772000000002</v>
      </c>
      <c r="AH29">
        <v>117.265416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0.92055900000000002</v>
      </c>
      <c r="AO29">
        <v>0</v>
      </c>
      <c r="AP29">
        <v>0</v>
      </c>
      <c r="AQ29">
        <v>42.181699999999999</v>
      </c>
      <c r="AR29">
        <v>52.44</v>
      </c>
      <c r="AS29">
        <v>32.688360000000003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85.74158199999998</v>
      </c>
      <c r="BA29">
        <f t="shared" si="1"/>
        <v>2389.804477000001</v>
      </c>
      <c r="BB29">
        <v>26</v>
      </c>
      <c r="BD29">
        <v>7.63</v>
      </c>
      <c r="BE29">
        <v>1.95</v>
      </c>
      <c r="BF29">
        <v>3.03</v>
      </c>
      <c r="BG29">
        <v>1.84</v>
      </c>
      <c r="BH29">
        <v>9.34</v>
      </c>
      <c r="BI29">
        <v>1.03</v>
      </c>
      <c r="BJ29">
        <v>1.33</v>
      </c>
      <c r="BK29">
        <v>0.94</v>
      </c>
      <c r="BL29">
        <v>0</v>
      </c>
      <c r="BM29">
        <v>0.18</v>
      </c>
      <c r="BN29">
        <v>3.57</v>
      </c>
      <c r="BO29">
        <v>3.78</v>
      </c>
      <c r="BP29">
        <v>0.25</v>
      </c>
      <c r="BQ29">
        <v>2</v>
      </c>
      <c r="BR29">
        <v>1.83</v>
      </c>
      <c r="BS29">
        <v>1.64</v>
      </c>
      <c r="BT29">
        <v>2.6925150000000002</v>
      </c>
      <c r="BU29">
        <v>1.341844</v>
      </c>
      <c r="BV29">
        <v>2.3954240000000002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4.7232900000000004</v>
      </c>
      <c r="CK29">
        <v>0.935114</v>
      </c>
      <c r="CL29">
        <v>1.938104</v>
      </c>
      <c r="CM29">
        <v>3.5116900000000002</v>
      </c>
      <c r="CN29">
        <v>3.542468</v>
      </c>
      <c r="CO29">
        <v>2.0896979999999998</v>
      </c>
      <c r="CP29">
        <v>4.2581249999999997</v>
      </c>
      <c r="CQ29">
        <v>3.542468</v>
      </c>
      <c r="CR29">
        <v>0.84400399999999998</v>
      </c>
      <c r="CS29">
        <v>2.7933979999999998</v>
      </c>
      <c r="CT29">
        <v>0.49598399999999998</v>
      </c>
      <c r="CU29">
        <v>1.437873</v>
      </c>
      <c r="CV29">
        <v>0.93157500000000004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85.74158199999998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343.89265999999998</v>
      </c>
      <c r="L30">
        <v>437.61</v>
      </c>
      <c r="M30">
        <v>92.91</v>
      </c>
      <c r="N30">
        <v>119.136178</v>
      </c>
      <c r="O30">
        <v>62.39</v>
      </c>
      <c r="P30">
        <v>97.693799999999996</v>
      </c>
      <c r="Q30">
        <v>21.1892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14.25</v>
      </c>
      <c r="W30">
        <v>34.799309999999998</v>
      </c>
      <c r="X30">
        <v>146.26089999999999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17.070824000000002</v>
      </c>
      <c r="AG30">
        <v>43.044772000000002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0.92055900000000002</v>
      </c>
      <c r="AO30">
        <v>0</v>
      </c>
      <c r="AP30">
        <v>0</v>
      </c>
      <c r="AQ30">
        <v>42.181699999999999</v>
      </c>
      <c r="AR30">
        <v>46.368000000000002</v>
      </c>
      <c r="AS30">
        <v>32.688360000000003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85.856216999999987</v>
      </c>
      <c r="BA30">
        <f t="shared" si="1"/>
        <v>2388.2813530000008</v>
      </c>
      <c r="BB30">
        <v>27</v>
      </c>
      <c r="BD30">
        <v>7.63</v>
      </c>
      <c r="BE30">
        <v>1.95</v>
      </c>
      <c r="BF30">
        <v>3.03</v>
      </c>
      <c r="BG30">
        <v>1.84</v>
      </c>
      <c r="BH30">
        <v>9.34</v>
      </c>
      <c r="BI30">
        <v>0.88</v>
      </c>
      <c r="BJ30">
        <v>1.33</v>
      </c>
      <c r="BK30">
        <v>0.94</v>
      </c>
      <c r="BL30">
        <v>0</v>
      </c>
      <c r="BM30">
        <v>0.18</v>
      </c>
      <c r="BN30">
        <v>3.57</v>
      </c>
      <c r="BO30">
        <v>3.78</v>
      </c>
      <c r="BP30">
        <v>0.25</v>
      </c>
      <c r="BQ30">
        <v>2</v>
      </c>
      <c r="BR30">
        <v>1.83</v>
      </c>
      <c r="BS30">
        <v>1.64</v>
      </c>
      <c r="BT30">
        <v>2.6925150000000002</v>
      </c>
      <c r="BU30">
        <v>1.341844</v>
      </c>
      <c r="BV30">
        <v>2.3954240000000002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4.7232900000000004</v>
      </c>
      <c r="CK30">
        <v>0.935114</v>
      </c>
      <c r="CL30">
        <v>1.938104</v>
      </c>
      <c r="CM30">
        <v>3.5116900000000002</v>
      </c>
      <c r="CN30">
        <v>3.542468</v>
      </c>
      <c r="CO30">
        <v>2.0896979999999998</v>
      </c>
      <c r="CP30">
        <v>4.2581249999999997</v>
      </c>
      <c r="CQ30">
        <v>3.542468</v>
      </c>
      <c r="CR30">
        <v>0.84400399999999998</v>
      </c>
      <c r="CS30">
        <v>2.7933979999999998</v>
      </c>
      <c r="CT30">
        <v>0.49598399999999998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85.856216999999987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343.89265999999998</v>
      </c>
      <c r="L31">
        <v>437.61432400000001</v>
      </c>
      <c r="M31">
        <v>92.91</v>
      </c>
      <c r="N31">
        <v>119.136178</v>
      </c>
      <c r="O31">
        <v>62.39</v>
      </c>
      <c r="P31">
        <v>97.693799999999996</v>
      </c>
      <c r="Q31">
        <v>21.555413000000001</v>
      </c>
      <c r="R31">
        <v>42.846212999999999</v>
      </c>
      <c r="S31">
        <v>26.616266</v>
      </c>
      <c r="T31">
        <v>0.56000000000000005</v>
      </c>
      <c r="U31">
        <v>348.97500000000002</v>
      </c>
      <c r="V31">
        <v>14.25</v>
      </c>
      <c r="W31">
        <v>34.799309999999998</v>
      </c>
      <c r="X31">
        <v>146.26089999999999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17.070824000000002</v>
      </c>
      <c r="AG31">
        <v>43.044772000000002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0.92055900000000002</v>
      </c>
      <c r="AO31">
        <v>0</v>
      </c>
      <c r="AP31">
        <v>0</v>
      </c>
      <c r="AQ31">
        <v>42.181699999999999</v>
      </c>
      <c r="AR31">
        <v>46.368000000000002</v>
      </c>
      <c r="AS31">
        <v>32.688360000000003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85.756216999999992</v>
      </c>
      <c r="BA31">
        <f t="shared" si="1"/>
        <v>2390.240369000001</v>
      </c>
      <c r="BB31">
        <v>28</v>
      </c>
      <c r="BD31">
        <v>7.53</v>
      </c>
      <c r="BE31">
        <v>1.95</v>
      </c>
      <c r="BF31">
        <v>3.03</v>
      </c>
      <c r="BG31">
        <v>1.84</v>
      </c>
      <c r="BH31">
        <v>9.34</v>
      </c>
      <c r="BI31">
        <v>0.86</v>
      </c>
      <c r="BJ31">
        <v>1.3</v>
      </c>
      <c r="BK31">
        <v>0.94</v>
      </c>
      <c r="BL31">
        <v>0</v>
      </c>
      <c r="BM31">
        <v>0.18</v>
      </c>
      <c r="BN31">
        <v>3.57</v>
      </c>
      <c r="BO31">
        <v>3.78</v>
      </c>
      <c r="BP31">
        <v>0.25</v>
      </c>
      <c r="BQ31">
        <v>2</v>
      </c>
      <c r="BR31">
        <v>1.88</v>
      </c>
      <c r="BS31">
        <v>1.64</v>
      </c>
      <c r="BT31">
        <v>2.6925150000000002</v>
      </c>
      <c r="BU31">
        <v>1.341844</v>
      </c>
      <c r="BV31">
        <v>2.3954240000000002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4.7232900000000004</v>
      </c>
      <c r="CK31">
        <v>0.935114</v>
      </c>
      <c r="CL31">
        <v>1.938104</v>
      </c>
      <c r="CM31">
        <v>3.5116900000000002</v>
      </c>
      <c r="CN31">
        <v>3.542468</v>
      </c>
      <c r="CO31">
        <v>2.0896979999999998</v>
      </c>
      <c r="CP31">
        <v>4.2581249999999997</v>
      </c>
      <c r="CQ31">
        <v>3.542468</v>
      </c>
      <c r="CR31">
        <v>0.84400399999999998</v>
      </c>
      <c r="CS31">
        <v>2.7933979999999998</v>
      </c>
      <c r="CT31">
        <v>0.49598399999999998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85.756216999999992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343.89265999999998</v>
      </c>
      <c r="L32">
        <v>437.61432400000001</v>
      </c>
      <c r="M32">
        <v>92.91</v>
      </c>
      <c r="N32">
        <v>119.136178</v>
      </c>
      <c r="O32">
        <v>62.39</v>
      </c>
      <c r="P32">
        <v>97.693799999999996</v>
      </c>
      <c r="Q32">
        <v>21.555413000000001</v>
      </c>
      <c r="R32">
        <v>42.846212999999999</v>
      </c>
      <c r="S32">
        <v>26.616266</v>
      </c>
      <c r="T32">
        <v>0.56000000000000005</v>
      </c>
      <c r="U32">
        <v>348.97500000000002</v>
      </c>
      <c r="V32">
        <v>14.25</v>
      </c>
      <c r="W32">
        <v>34.799309999999998</v>
      </c>
      <c r="X32">
        <v>146.26089999999999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17.070824000000002</v>
      </c>
      <c r="AG32">
        <v>43.044772000000002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0.92055900000000002</v>
      </c>
      <c r="AO32">
        <v>0</v>
      </c>
      <c r="AP32">
        <v>0</v>
      </c>
      <c r="AQ32">
        <v>42.181699999999999</v>
      </c>
      <c r="AR32">
        <v>46.368000000000002</v>
      </c>
      <c r="AS32">
        <v>32.688360000000003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85.756216999999992</v>
      </c>
      <c r="BA32">
        <f t="shared" si="1"/>
        <v>2390.240369000001</v>
      </c>
      <c r="BB32">
        <v>29</v>
      </c>
      <c r="BD32">
        <v>7.53</v>
      </c>
      <c r="BE32">
        <v>1.95</v>
      </c>
      <c r="BF32">
        <v>3.03</v>
      </c>
      <c r="BG32">
        <v>1.84</v>
      </c>
      <c r="BH32">
        <v>9.34</v>
      </c>
      <c r="BI32">
        <v>0.86</v>
      </c>
      <c r="BJ32">
        <v>1.3</v>
      </c>
      <c r="BK32">
        <v>0.94</v>
      </c>
      <c r="BL32">
        <v>0</v>
      </c>
      <c r="BM32">
        <v>0.18</v>
      </c>
      <c r="BN32">
        <v>3.57</v>
      </c>
      <c r="BO32">
        <v>3.78</v>
      </c>
      <c r="BP32">
        <v>0.25</v>
      </c>
      <c r="BQ32">
        <v>2</v>
      </c>
      <c r="BR32">
        <v>1.88</v>
      </c>
      <c r="BS32">
        <v>1.64</v>
      </c>
      <c r="BT32">
        <v>2.6925150000000002</v>
      </c>
      <c r="BU32">
        <v>1.341844</v>
      </c>
      <c r="BV32">
        <v>2.3954240000000002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4.7232900000000004</v>
      </c>
      <c r="CK32">
        <v>0.935114</v>
      </c>
      <c r="CL32">
        <v>1.938104</v>
      </c>
      <c r="CM32">
        <v>3.5116900000000002</v>
      </c>
      <c r="CN32">
        <v>3.542468</v>
      </c>
      <c r="CO32">
        <v>2.0896979999999998</v>
      </c>
      <c r="CP32">
        <v>4.2581249999999997</v>
      </c>
      <c r="CQ32">
        <v>3.542468</v>
      </c>
      <c r="CR32">
        <v>0.84400399999999998</v>
      </c>
      <c r="CS32">
        <v>2.7933979999999998</v>
      </c>
      <c r="CT32">
        <v>0.49598399999999998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85.756216999999992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343.89265999999998</v>
      </c>
      <c r="L33">
        <v>437.61432400000001</v>
      </c>
      <c r="M33">
        <v>92.91</v>
      </c>
      <c r="N33">
        <v>119.136178</v>
      </c>
      <c r="O33">
        <v>62.39</v>
      </c>
      <c r="P33">
        <v>97.693799999999996</v>
      </c>
      <c r="Q33">
        <v>21.555413000000001</v>
      </c>
      <c r="R33">
        <v>42.846212999999999</v>
      </c>
      <c r="S33">
        <v>26.616266</v>
      </c>
      <c r="T33">
        <v>0.56000000000000005</v>
      </c>
      <c r="U33">
        <v>348.97500000000002</v>
      </c>
      <c r="V33">
        <v>14.25</v>
      </c>
      <c r="W33">
        <v>34.799309999999998</v>
      </c>
      <c r="X33">
        <v>146.26089999999999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17.070824000000002</v>
      </c>
      <c r="AG33">
        <v>43.044772000000002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0.92055900000000002</v>
      </c>
      <c r="AO33">
        <v>0</v>
      </c>
      <c r="AP33">
        <v>0</v>
      </c>
      <c r="AQ33">
        <v>42.181699999999999</v>
      </c>
      <c r="AR33">
        <v>46.368000000000002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85.337541999999985</v>
      </c>
      <c r="BA33">
        <f t="shared" si="1"/>
        <v>2389.0307170000005</v>
      </c>
      <c r="BB33">
        <v>30</v>
      </c>
      <c r="BD33">
        <v>7.53</v>
      </c>
      <c r="BE33">
        <v>1.95</v>
      </c>
      <c r="BF33">
        <v>3.03</v>
      </c>
      <c r="BG33">
        <v>1.84</v>
      </c>
      <c r="BH33">
        <v>9.34</v>
      </c>
      <c r="BI33">
        <v>0.86</v>
      </c>
      <c r="BJ33">
        <v>1.3</v>
      </c>
      <c r="BK33">
        <v>0.94</v>
      </c>
      <c r="BL33">
        <v>0</v>
      </c>
      <c r="BM33">
        <v>0.18</v>
      </c>
      <c r="BN33">
        <v>3.57</v>
      </c>
      <c r="BO33">
        <v>3.78</v>
      </c>
      <c r="BP33">
        <v>0.25</v>
      </c>
      <c r="BQ33">
        <v>2</v>
      </c>
      <c r="BR33">
        <v>1.88</v>
      </c>
      <c r="BS33">
        <v>1.64</v>
      </c>
      <c r="BT33">
        <v>2.6925150000000002</v>
      </c>
      <c r="BU33">
        <v>1.341844</v>
      </c>
      <c r="BV33">
        <v>2.3954240000000002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4.7232900000000004</v>
      </c>
      <c r="CK33">
        <v>0.935114</v>
      </c>
      <c r="CL33">
        <v>1.938104</v>
      </c>
      <c r="CM33">
        <v>3.5116900000000002</v>
      </c>
      <c r="CN33">
        <v>3.542468</v>
      </c>
      <c r="CO33">
        <v>2.0896979999999998</v>
      </c>
      <c r="CP33">
        <v>4.2581249999999997</v>
      </c>
      <c r="CQ33">
        <v>3.542468</v>
      </c>
      <c r="CR33">
        <v>0.84400399999999998</v>
      </c>
      <c r="CS33">
        <v>2.7933979999999998</v>
      </c>
      <c r="CT33">
        <v>0.49598399999999998</v>
      </c>
      <c r="CU33">
        <v>1.2560249999999999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85.337541999999985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343.89265999999998</v>
      </c>
      <c r="L34">
        <v>437.61432400000001</v>
      </c>
      <c r="M34">
        <v>92.91</v>
      </c>
      <c r="N34">
        <v>119.136178</v>
      </c>
      <c r="O34">
        <v>62.39</v>
      </c>
      <c r="P34">
        <v>97.693799999999996</v>
      </c>
      <c r="Q34">
        <v>21.555413000000001</v>
      </c>
      <c r="R34">
        <v>42.846212999999999</v>
      </c>
      <c r="S34">
        <v>26.616266</v>
      </c>
      <c r="T34">
        <v>0.56000000000000005</v>
      </c>
      <c r="U34">
        <v>348.97500000000002</v>
      </c>
      <c r="V34">
        <v>14.25</v>
      </c>
      <c r="W34">
        <v>34.799309999999998</v>
      </c>
      <c r="X34">
        <v>146.26089999999999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17.070824000000002</v>
      </c>
      <c r="AG34">
        <v>43.044772000000002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0.92055900000000002</v>
      </c>
      <c r="AO34">
        <v>0</v>
      </c>
      <c r="AP34">
        <v>0</v>
      </c>
      <c r="AQ34">
        <v>42.181699999999999</v>
      </c>
      <c r="AR34">
        <v>46.368000000000002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85.337541999999985</v>
      </c>
      <c r="BA34">
        <f t="shared" si="1"/>
        <v>2375.8443460000008</v>
      </c>
      <c r="BB34">
        <v>31</v>
      </c>
      <c r="BD34">
        <v>7.53</v>
      </c>
      <c r="BE34">
        <v>1.95</v>
      </c>
      <c r="BF34">
        <v>3.03</v>
      </c>
      <c r="BG34">
        <v>1.84</v>
      </c>
      <c r="BH34">
        <v>9.34</v>
      </c>
      <c r="BI34">
        <v>0.86</v>
      </c>
      <c r="BJ34">
        <v>1.3</v>
      </c>
      <c r="BK34">
        <v>0.94</v>
      </c>
      <c r="BL34">
        <v>0</v>
      </c>
      <c r="BM34">
        <v>0.18</v>
      </c>
      <c r="BN34">
        <v>3.57</v>
      </c>
      <c r="BO34">
        <v>3.78</v>
      </c>
      <c r="BP34">
        <v>0.25</v>
      </c>
      <c r="BQ34">
        <v>2</v>
      </c>
      <c r="BR34">
        <v>1.88</v>
      </c>
      <c r="BS34">
        <v>1.64</v>
      </c>
      <c r="BT34">
        <v>2.6925150000000002</v>
      </c>
      <c r="BU34">
        <v>1.341844</v>
      </c>
      <c r="BV34">
        <v>2.3954240000000002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4.7232900000000004</v>
      </c>
      <c r="CK34">
        <v>0.935114</v>
      </c>
      <c r="CL34">
        <v>1.938104</v>
      </c>
      <c r="CM34">
        <v>3.5116900000000002</v>
      </c>
      <c r="CN34">
        <v>3.542468</v>
      </c>
      <c r="CO34">
        <v>2.0896979999999998</v>
      </c>
      <c r="CP34">
        <v>4.2581249999999997</v>
      </c>
      <c r="CQ34">
        <v>3.542468</v>
      </c>
      <c r="CR34">
        <v>0.84400399999999998</v>
      </c>
      <c r="CS34">
        <v>2.7933979999999998</v>
      </c>
      <c r="CT34">
        <v>0.49598399999999998</v>
      </c>
      <c r="CU34">
        <v>1.2560249999999999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85.337541999999985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343.89265999999998</v>
      </c>
      <c r="L35">
        <v>437.61432400000001</v>
      </c>
      <c r="M35">
        <v>92.91</v>
      </c>
      <c r="N35">
        <v>119.136178</v>
      </c>
      <c r="O35">
        <v>62.39</v>
      </c>
      <c r="P35">
        <v>97.693799999999996</v>
      </c>
      <c r="Q35">
        <v>21.555413000000001</v>
      </c>
      <c r="R35">
        <v>42.846212999999999</v>
      </c>
      <c r="S35">
        <v>26.616266</v>
      </c>
      <c r="T35">
        <v>0.56000000000000005</v>
      </c>
      <c r="U35">
        <v>348.97500000000002</v>
      </c>
      <c r="V35">
        <v>14.25</v>
      </c>
      <c r="W35">
        <v>34.799309999999998</v>
      </c>
      <c r="X35">
        <v>146.26089999999999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17.070824000000002</v>
      </c>
      <c r="AG35">
        <v>43.044772000000002</v>
      </c>
      <c r="AH35">
        <v>120.68565700000001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0.92055900000000002</v>
      </c>
      <c r="AO35">
        <v>0</v>
      </c>
      <c r="AP35">
        <v>0</v>
      </c>
      <c r="AQ35">
        <v>42.181699999999999</v>
      </c>
      <c r="AR35">
        <v>46.368000000000002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85.607541999999995</v>
      </c>
      <c r="BA35">
        <f t="shared" si="1"/>
        <v>2362.728638000001</v>
      </c>
      <c r="BB35">
        <v>32</v>
      </c>
      <c r="BD35">
        <v>7.8</v>
      </c>
      <c r="BE35">
        <v>1.95</v>
      </c>
      <c r="BF35">
        <v>3.03</v>
      </c>
      <c r="BG35">
        <v>1.84</v>
      </c>
      <c r="BH35">
        <v>9.34</v>
      </c>
      <c r="BI35">
        <v>0.86</v>
      </c>
      <c r="BJ35">
        <v>1.3</v>
      </c>
      <c r="BK35">
        <v>0.94</v>
      </c>
      <c r="BL35">
        <v>0</v>
      </c>
      <c r="BM35">
        <v>0.18</v>
      </c>
      <c r="BN35">
        <v>3.57</v>
      </c>
      <c r="BO35">
        <v>3.78</v>
      </c>
      <c r="BP35">
        <v>0.25</v>
      </c>
      <c r="BQ35">
        <v>2</v>
      </c>
      <c r="BR35">
        <v>1.88</v>
      </c>
      <c r="BS35">
        <v>1.64</v>
      </c>
      <c r="BT35">
        <v>2.6925150000000002</v>
      </c>
      <c r="BU35">
        <v>1.341844</v>
      </c>
      <c r="BV35">
        <v>2.3954240000000002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4.7232900000000004</v>
      </c>
      <c r="CK35">
        <v>0.935114</v>
      </c>
      <c r="CL35">
        <v>1.938104</v>
      </c>
      <c r="CM35">
        <v>3.5116900000000002</v>
      </c>
      <c r="CN35">
        <v>3.542468</v>
      </c>
      <c r="CO35">
        <v>2.0896979999999998</v>
      </c>
      <c r="CP35">
        <v>4.2581249999999997</v>
      </c>
      <c r="CQ35">
        <v>3.542468</v>
      </c>
      <c r="CR35">
        <v>0.84400399999999998</v>
      </c>
      <c r="CS35">
        <v>2.7933979999999998</v>
      </c>
      <c r="CT35">
        <v>0.49598399999999998</v>
      </c>
      <c r="CU35">
        <v>1.2560249999999999</v>
      </c>
      <c r="CV35">
        <v>0.95938299999999999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85.607541999999995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343.89265999999998</v>
      </c>
      <c r="L36">
        <v>437.61432400000001</v>
      </c>
      <c r="M36">
        <v>92.91</v>
      </c>
      <c r="N36">
        <v>119.136178</v>
      </c>
      <c r="O36">
        <v>62.39</v>
      </c>
      <c r="P36">
        <v>97.693799999999996</v>
      </c>
      <c r="Q36">
        <v>21.555413000000001</v>
      </c>
      <c r="R36">
        <v>42.846212999999999</v>
      </c>
      <c r="S36">
        <v>26.616266</v>
      </c>
      <c r="T36">
        <v>0.56000000000000005</v>
      </c>
      <c r="U36">
        <v>348.97500000000002</v>
      </c>
      <c r="V36">
        <v>14.25</v>
      </c>
      <c r="W36">
        <v>34.799309999999998</v>
      </c>
      <c r="X36">
        <v>146.26089999999999</v>
      </c>
      <c r="Y36">
        <v>0</v>
      </c>
      <c r="Z36">
        <v>6.5537999999999998</v>
      </c>
      <c r="AA36">
        <v>17.774999999999999</v>
      </c>
      <c r="AB36">
        <v>27.422225999999998</v>
      </c>
      <c r="AC36">
        <v>20.069148999999999</v>
      </c>
      <c r="AD36">
        <v>9.4297959999999996</v>
      </c>
      <c r="AE36">
        <v>0</v>
      </c>
      <c r="AF36">
        <v>8.3321880000000004</v>
      </c>
      <c r="AG36">
        <v>43.044772000000002</v>
      </c>
      <c r="AH36">
        <v>96.548525999999995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0.92055900000000002</v>
      </c>
      <c r="AO36">
        <v>0</v>
      </c>
      <c r="AP36">
        <v>0</v>
      </c>
      <c r="AQ36">
        <v>42.181699999999999</v>
      </c>
      <c r="AR36">
        <v>46.368000000000002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84.524697999999987</v>
      </c>
      <c r="BA36">
        <f t="shared" si="1"/>
        <v>2278.7163620000006</v>
      </c>
      <c r="BB36">
        <v>33</v>
      </c>
      <c r="BD36">
        <v>7.81</v>
      </c>
      <c r="BE36">
        <v>1.95</v>
      </c>
      <c r="BF36">
        <v>3.03</v>
      </c>
      <c r="BG36">
        <v>1.84</v>
      </c>
      <c r="BH36">
        <v>9.34</v>
      </c>
      <c r="BI36">
        <v>0.86</v>
      </c>
      <c r="BJ36">
        <v>1.3</v>
      </c>
      <c r="BK36">
        <v>0.94</v>
      </c>
      <c r="BL36">
        <v>0</v>
      </c>
      <c r="BM36">
        <v>0.18</v>
      </c>
      <c r="BN36">
        <v>3.57</v>
      </c>
      <c r="BO36">
        <v>3.78</v>
      </c>
      <c r="BP36">
        <v>0.25</v>
      </c>
      <c r="BQ36">
        <v>2</v>
      </c>
      <c r="BR36">
        <v>1.88</v>
      </c>
      <c r="BS36">
        <v>1.64</v>
      </c>
      <c r="BT36">
        <v>2.6925150000000002</v>
      </c>
      <c r="BU36">
        <v>1.341844</v>
      </c>
      <c r="BV36">
        <v>2.3954240000000002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4.7232900000000004</v>
      </c>
      <c r="CK36">
        <v>0.935114</v>
      </c>
      <c r="CL36">
        <v>1.938104</v>
      </c>
      <c r="CM36">
        <v>3.5116900000000002</v>
      </c>
      <c r="CN36">
        <v>3.542468</v>
      </c>
      <c r="CO36">
        <v>2.0896979999999998</v>
      </c>
      <c r="CP36">
        <v>4.2581249999999997</v>
      </c>
      <c r="CQ36">
        <v>3.542468</v>
      </c>
      <c r="CR36">
        <v>0.84400399999999998</v>
      </c>
      <c r="CS36">
        <v>2.7933979999999998</v>
      </c>
      <c r="CT36">
        <v>1.3691E-2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84.524697999999987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343.89265999999998</v>
      </c>
      <c r="L37">
        <v>437.61432400000001</v>
      </c>
      <c r="M37">
        <v>92.91</v>
      </c>
      <c r="N37">
        <v>119.136178</v>
      </c>
      <c r="O37">
        <v>62.39</v>
      </c>
      <c r="P37">
        <v>97.693799999999996</v>
      </c>
      <c r="Q37">
        <v>21.555413000000001</v>
      </c>
      <c r="R37">
        <v>42.846212999999999</v>
      </c>
      <c r="S37">
        <v>26.616266</v>
      </c>
      <c r="T37">
        <v>0.56000000000000005</v>
      </c>
      <c r="U37">
        <v>348.97500000000002</v>
      </c>
      <c r="V37">
        <v>14.25</v>
      </c>
      <c r="W37">
        <v>34.799309999999998</v>
      </c>
      <c r="X37">
        <v>146.26089999999999</v>
      </c>
      <c r="Y37">
        <v>0</v>
      </c>
      <c r="Z37">
        <v>6.5537999999999998</v>
      </c>
      <c r="AA37">
        <v>13.983000000000001</v>
      </c>
      <c r="AB37">
        <v>27.422225999999998</v>
      </c>
      <c r="AC37">
        <v>20.062553999999999</v>
      </c>
      <c r="AD37">
        <v>0</v>
      </c>
      <c r="AE37">
        <v>0</v>
      </c>
      <c r="AF37">
        <v>8.3321880000000004</v>
      </c>
      <c r="AG37">
        <v>43.044772000000002</v>
      </c>
      <c r="AH37">
        <v>72.411394000000001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0.92055900000000002</v>
      </c>
      <c r="AO37">
        <v>0</v>
      </c>
      <c r="AP37">
        <v>0</v>
      </c>
      <c r="AQ37">
        <v>42.181699999999999</v>
      </c>
      <c r="AR37">
        <v>46.368000000000002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84.319130000000001</v>
      </c>
      <c r="BA37">
        <f t="shared" si="1"/>
        <v>2241.1452709999999</v>
      </c>
      <c r="BB37">
        <v>34</v>
      </c>
      <c r="BD37">
        <v>7.81</v>
      </c>
      <c r="BE37">
        <v>1.95</v>
      </c>
      <c r="BF37">
        <v>3.03</v>
      </c>
      <c r="BG37">
        <v>1.84</v>
      </c>
      <c r="BH37">
        <v>9.34</v>
      </c>
      <c r="BI37">
        <v>0.86</v>
      </c>
      <c r="BJ37">
        <v>1.3</v>
      </c>
      <c r="BK37">
        <v>0.94</v>
      </c>
      <c r="BL37">
        <v>0</v>
      </c>
      <c r="BM37">
        <v>0.18</v>
      </c>
      <c r="BN37">
        <v>3.57</v>
      </c>
      <c r="BO37">
        <v>3.78</v>
      </c>
      <c r="BP37">
        <v>0.25</v>
      </c>
      <c r="BQ37">
        <v>2</v>
      </c>
      <c r="BR37">
        <v>1.88</v>
      </c>
      <c r="BS37">
        <v>1.64</v>
      </c>
      <c r="BT37">
        <v>2.6925150000000002</v>
      </c>
      <c r="BU37">
        <v>1.341844</v>
      </c>
      <c r="BV37">
        <v>2.3954240000000002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4.7232900000000004</v>
      </c>
      <c r="CK37">
        <v>0.935114</v>
      </c>
      <c r="CL37">
        <v>1.938104</v>
      </c>
      <c r="CM37">
        <v>3.5116900000000002</v>
      </c>
      <c r="CN37">
        <v>3.542468</v>
      </c>
      <c r="CO37">
        <v>2.0896979999999998</v>
      </c>
      <c r="CP37">
        <v>4.2581249999999997</v>
      </c>
      <c r="CQ37">
        <v>3.542468</v>
      </c>
      <c r="CR37">
        <v>0.84400399999999998</v>
      </c>
      <c r="CS37">
        <v>2.7933979999999998</v>
      </c>
      <c r="CT37">
        <v>0</v>
      </c>
      <c r="CU37">
        <v>0.83735000000000004</v>
      </c>
      <c r="CV37">
        <v>0.57562999999999998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84.319130000000001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343.89265999999998</v>
      </c>
      <c r="L38">
        <v>437.61432400000001</v>
      </c>
      <c r="M38">
        <v>92.91</v>
      </c>
      <c r="N38">
        <v>119.136178</v>
      </c>
      <c r="O38">
        <v>62.39</v>
      </c>
      <c r="P38">
        <v>97.693799999999996</v>
      </c>
      <c r="Q38">
        <v>21.555413000000001</v>
      </c>
      <c r="R38">
        <v>42.846212999999999</v>
      </c>
      <c r="S38">
        <v>26.616266</v>
      </c>
      <c r="T38">
        <v>0.56000000000000005</v>
      </c>
      <c r="U38">
        <v>348.97500000000002</v>
      </c>
      <c r="V38">
        <v>14.25</v>
      </c>
      <c r="W38">
        <v>34.799309999999998</v>
      </c>
      <c r="X38">
        <v>146.26089999999999</v>
      </c>
      <c r="Y38">
        <v>0</v>
      </c>
      <c r="Z38">
        <v>6.5537999999999998</v>
      </c>
      <c r="AA38">
        <v>9.9540000000000006</v>
      </c>
      <c r="AB38">
        <v>13.600092</v>
      </c>
      <c r="AC38">
        <v>10.024682</v>
      </c>
      <c r="AD38">
        <v>0</v>
      </c>
      <c r="AE38">
        <v>0</v>
      </c>
      <c r="AF38">
        <v>8.3321880000000004</v>
      </c>
      <c r="AG38">
        <v>43.044772000000002</v>
      </c>
      <c r="AH38">
        <v>39.088472000000003</v>
      </c>
      <c r="AI38">
        <v>0</v>
      </c>
      <c r="AJ38">
        <v>0</v>
      </c>
      <c r="AK38">
        <v>26.555779999999999</v>
      </c>
      <c r="AL38">
        <v>0</v>
      </c>
      <c r="AM38">
        <v>16.345120999999999</v>
      </c>
      <c r="AN38">
        <v>0.92055900000000002</v>
      </c>
      <c r="AO38">
        <v>0</v>
      </c>
      <c r="AP38">
        <v>0</v>
      </c>
      <c r="AQ38">
        <v>42.181699999999999</v>
      </c>
      <c r="AR38">
        <v>46.368000000000002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83.646277000000012</v>
      </c>
      <c r="BA38">
        <f t="shared" si="1"/>
        <v>2179.2604900000001</v>
      </c>
      <c r="BB38">
        <v>35</v>
      </c>
      <c r="BD38">
        <v>7.81</v>
      </c>
      <c r="BE38">
        <v>1.95</v>
      </c>
      <c r="BF38">
        <v>3.03</v>
      </c>
      <c r="BG38">
        <v>1.84</v>
      </c>
      <c r="BH38">
        <v>9.34</v>
      </c>
      <c r="BI38">
        <v>0.86</v>
      </c>
      <c r="BJ38">
        <v>1.3</v>
      </c>
      <c r="BK38">
        <v>0.94</v>
      </c>
      <c r="BL38">
        <v>0</v>
      </c>
      <c r="BM38">
        <v>0.19</v>
      </c>
      <c r="BN38">
        <v>3.57</v>
      </c>
      <c r="BO38">
        <v>3.78</v>
      </c>
      <c r="BP38">
        <v>0.25</v>
      </c>
      <c r="BQ38">
        <v>2</v>
      </c>
      <c r="BR38">
        <v>1.88</v>
      </c>
      <c r="BS38">
        <v>1.64</v>
      </c>
      <c r="BT38">
        <v>2.6925150000000002</v>
      </c>
      <c r="BU38">
        <v>1.341844</v>
      </c>
      <c r="BV38">
        <v>2.3954240000000002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4.7232900000000004</v>
      </c>
      <c r="CK38">
        <v>0.935114</v>
      </c>
      <c r="CL38">
        <v>1.938104</v>
      </c>
      <c r="CM38">
        <v>3.5116900000000002</v>
      </c>
      <c r="CN38">
        <v>3.542468</v>
      </c>
      <c r="CO38">
        <v>2.0896979999999998</v>
      </c>
      <c r="CP38">
        <v>4.2581249999999997</v>
      </c>
      <c r="CQ38">
        <v>3.542468</v>
      </c>
      <c r="CR38">
        <v>0.84400399999999998</v>
      </c>
      <c r="CS38">
        <v>2.7933979999999998</v>
      </c>
      <c r="CT38">
        <v>0</v>
      </c>
      <c r="CU38">
        <v>0.41867500000000002</v>
      </c>
      <c r="CV38">
        <v>0.31145200000000001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83.646277000000012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343.89265999999998</v>
      </c>
      <c r="L39">
        <v>437.61432400000001</v>
      </c>
      <c r="M39">
        <v>92.91</v>
      </c>
      <c r="N39">
        <v>119.136178</v>
      </c>
      <c r="O39">
        <v>62.39</v>
      </c>
      <c r="P39">
        <v>97.693799999999996</v>
      </c>
      <c r="Q39">
        <v>21.555413000000001</v>
      </c>
      <c r="R39">
        <v>42.846212999999999</v>
      </c>
      <c r="S39">
        <v>26.616266</v>
      </c>
      <c r="T39">
        <v>0.56000000000000005</v>
      </c>
      <c r="U39">
        <v>348.97500000000002</v>
      </c>
      <c r="V39">
        <v>14.25</v>
      </c>
      <c r="W39">
        <v>34.799309999999998</v>
      </c>
      <c r="X39">
        <v>146.26089999999999</v>
      </c>
      <c r="Y39">
        <v>0</v>
      </c>
      <c r="Z39">
        <v>6.5537999999999998</v>
      </c>
      <c r="AA39">
        <v>0</v>
      </c>
      <c r="AB39">
        <v>13.600092</v>
      </c>
      <c r="AC39">
        <v>1.5828450000000001</v>
      </c>
      <c r="AD39">
        <v>0</v>
      </c>
      <c r="AE39">
        <v>0</v>
      </c>
      <c r="AF39">
        <v>8.3321880000000004</v>
      </c>
      <c r="AG39">
        <v>43.044772000000002</v>
      </c>
      <c r="AH39">
        <v>39.088472000000003</v>
      </c>
      <c r="AI39">
        <v>0</v>
      </c>
      <c r="AJ39">
        <v>0</v>
      </c>
      <c r="AK39">
        <v>26.555779999999999</v>
      </c>
      <c r="AL39">
        <v>0</v>
      </c>
      <c r="AM39">
        <v>16.345120999999999</v>
      </c>
      <c r="AN39">
        <v>0.92055900000000002</v>
      </c>
      <c r="AO39">
        <v>0</v>
      </c>
      <c r="AP39">
        <v>4.2272999999999996</v>
      </c>
      <c r="AQ39">
        <v>42.181699999999999</v>
      </c>
      <c r="AR39">
        <v>46.368000000000002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83.565925000000021</v>
      </c>
      <c r="BA39">
        <f t="shared" si="1"/>
        <v>2165.0116010000002</v>
      </c>
      <c r="BB39">
        <v>36</v>
      </c>
      <c r="BD39">
        <v>7.81</v>
      </c>
      <c r="BE39">
        <v>1.95</v>
      </c>
      <c r="BF39">
        <v>3.03</v>
      </c>
      <c r="BG39">
        <v>1.84</v>
      </c>
      <c r="BH39">
        <v>9.34</v>
      </c>
      <c r="BI39">
        <v>0.86</v>
      </c>
      <c r="BJ39">
        <v>1.3</v>
      </c>
      <c r="BK39">
        <v>0.94</v>
      </c>
      <c r="BL39">
        <v>0</v>
      </c>
      <c r="BM39">
        <v>0.19</v>
      </c>
      <c r="BN39">
        <v>3.57</v>
      </c>
      <c r="BO39">
        <v>3.78</v>
      </c>
      <c r="BP39">
        <v>0.25</v>
      </c>
      <c r="BQ39">
        <v>2</v>
      </c>
      <c r="BR39">
        <v>1.88</v>
      </c>
      <c r="BS39">
        <v>1.64</v>
      </c>
      <c r="BT39">
        <v>2.6925150000000002</v>
      </c>
      <c r="BU39">
        <v>1.341844</v>
      </c>
      <c r="BV39">
        <v>2.3954240000000002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4.7232900000000004</v>
      </c>
      <c r="CK39">
        <v>0.935114</v>
      </c>
      <c r="CL39">
        <v>1.938104</v>
      </c>
      <c r="CM39">
        <v>3.5116900000000002</v>
      </c>
      <c r="CN39">
        <v>3.542468</v>
      </c>
      <c r="CO39">
        <v>2.0896979999999998</v>
      </c>
      <c r="CP39">
        <v>4.2581249999999997</v>
      </c>
      <c r="CQ39">
        <v>3.542468</v>
      </c>
      <c r="CR39">
        <v>0.84400399999999998</v>
      </c>
      <c r="CS39">
        <v>2.7933979999999998</v>
      </c>
      <c r="CT39">
        <v>0</v>
      </c>
      <c r="CU39">
        <v>0.33832299999999998</v>
      </c>
      <c r="CV39">
        <v>0.31145200000000001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83.565925000000021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343.89265999999998</v>
      </c>
      <c r="L40">
        <v>437.61432400000001</v>
      </c>
      <c r="M40">
        <v>92.91</v>
      </c>
      <c r="N40">
        <v>119.136178</v>
      </c>
      <c r="O40">
        <v>62.39</v>
      </c>
      <c r="P40">
        <v>97.693799999999996</v>
      </c>
      <c r="Q40">
        <v>21.555413000000001</v>
      </c>
      <c r="R40">
        <v>42.846212999999999</v>
      </c>
      <c r="S40">
        <v>26.616266</v>
      </c>
      <c r="T40">
        <v>0.56000000000000005</v>
      </c>
      <c r="U40">
        <v>348.97500000000002</v>
      </c>
      <c r="V40">
        <v>14.25</v>
      </c>
      <c r="W40">
        <v>34.799309999999998</v>
      </c>
      <c r="X40">
        <v>146.26089999999999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43.044772000000002</v>
      </c>
      <c r="AH40">
        <v>22.378150000000002</v>
      </c>
      <c r="AI40">
        <v>0</v>
      </c>
      <c r="AJ40">
        <v>0</v>
      </c>
      <c r="AK40">
        <v>26.555779999999999</v>
      </c>
      <c r="AL40">
        <v>0</v>
      </c>
      <c r="AM40">
        <v>13.924234</v>
      </c>
      <c r="AN40">
        <v>0.92055900000000002</v>
      </c>
      <c r="AO40">
        <v>0</v>
      </c>
      <c r="AP40">
        <v>4.2272999999999996</v>
      </c>
      <c r="AQ40">
        <v>42.181699999999999</v>
      </c>
      <c r="AR40">
        <v>46.368000000000002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83.09412300000001</v>
      </c>
      <c r="BA40">
        <f t="shared" si="1"/>
        <v>2143.8257450000001</v>
      </c>
      <c r="BB40">
        <v>37</v>
      </c>
      <c r="BD40">
        <v>7.81</v>
      </c>
      <c r="BE40">
        <v>1.95</v>
      </c>
      <c r="BF40">
        <v>3.03</v>
      </c>
      <c r="BG40">
        <v>1.84</v>
      </c>
      <c r="BH40">
        <v>9.34</v>
      </c>
      <c r="BI40">
        <v>0.86</v>
      </c>
      <c r="BJ40">
        <v>1.3</v>
      </c>
      <c r="BK40">
        <v>0.94</v>
      </c>
      <c r="BL40">
        <v>0</v>
      </c>
      <c r="BM40">
        <v>0.19</v>
      </c>
      <c r="BN40">
        <v>3.57</v>
      </c>
      <c r="BO40">
        <v>3.78</v>
      </c>
      <c r="BP40">
        <v>0.25</v>
      </c>
      <c r="BQ40">
        <v>2</v>
      </c>
      <c r="BR40">
        <v>1.88</v>
      </c>
      <c r="BS40">
        <v>1.64</v>
      </c>
      <c r="BT40">
        <v>2.6925150000000002</v>
      </c>
      <c r="BU40">
        <v>1.341844</v>
      </c>
      <c r="BV40">
        <v>2.3954240000000002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4.7232900000000004</v>
      </c>
      <c r="CK40">
        <v>0.935114</v>
      </c>
      <c r="CL40">
        <v>1.938104</v>
      </c>
      <c r="CM40">
        <v>3.5116900000000002</v>
      </c>
      <c r="CN40">
        <v>3.542468</v>
      </c>
      <c r="CO40">
        <v>2.0896979999999998</v>
      </c>
      <c r="CP40">
        <v>4.2581249999999997</v>
      </c>
      <c r="CQ40">
        <v>3.542468</v>
      </c>
      <c r="CR40">
        <v>0.84400399999999998</v>
      </c>
      <c r="CS40">
        <v>2.7933979999999998</v>
      </c>
      <c r="CT40">
        <v>0</v>
      </c>
      <c r="CU40">
        <v>0</v>
      </c>
      <c r="CV40">
        <v>0.17797299999999999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83.09412300000001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343.89265999999998</v>
      </c>
      <c r="L41">
        <v>437.61432400000001</v>
      </c>
      <c r="M41">
        <v>92.91</v>
      </c>
      <c r="N41">
        <v>119.136178</v>
      </c>
      <c r="O41">
        <v>62.39</v>
      </c>
      <c r="P41">
        <v>97.693799999999996</v>
      </c>
      <c r="Q41">
        <v>21.555413000000001</v>
      </c>
      <c r="R41">
        <v>42.846212999999999</v>
      </c>
      <c r="S41">
        <v>26.616266</v>
      </c>
      <c r="T41">
        <v>0.56000000000000005</v>
      </c>
      <c r="U41">
        <v>348.97500000000002</v>
      </c>
      <c r="V41">
        <v>14.25</v>
      </c>
      <c r="W41">
        <v>34.799309999999998</v>
      </c>
      <c r="X41">
        <v>146.26089999999999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0</v>
      </c>
      <c r="AF41">
        <v>8.3321880000000004</v>
      </c>
      <c r="AG41">
        <v>43.044772000000002</v>
      </c>
      <c r="AH41">
        <v>19.544236000000001</v>
      </c>
      <c r="AI41">
        <v>0</v>
      </c>
      <c r="AJ41">
        <v>0</v>
      </c>
      <c r="AK41">
        <v>26.555779999999999</v>
      </c>
      <c r="AL41">
        <v>0</v>
      </c>
      <c r="AM41">
        <v>10.918805000000001</v>
      </c>
      <c r="AN41">
        <v>0.92055900000000002</v>
      </c>
      <c r="AO41">
        <v>0</v>
      </c>
      <c r="AP41">
        <v>4.2272999999999996</v>
      </c>
      <c r="AQ41">
        <v>42.181699999999999</v>
      </c>
      <c r="AR41">
        <v>46.368000000000002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83.121876</v>
      </c>
      <c r="BA41">
        <f t="shared" si="1"/>
        <v>2138.0141550000003</v>
      </c>
      <c r="BB41">
        <v>38</v>
      </c>
      <c r="BD41">
        <v>7.81</v>
      </c>
      <c r="BE41">
        <v>1.95</v>
      </c>
      <c r="BF41">
        <v>3.03</v>
      </c>
      <c r="BG41">
        <v>1.84</v>
      </c>
      <c r="BH41">
        <v>9.34</v>
      </c>
      <c r="BI41">
        <v>0.86</v>
      </c>
      <c r="BJ41">
        <v>1.3</v>
      </c>
      <c r="BK41">
        <v>0.94</v>
      </c>
      <c r="BL41">
        <v>0</v>
      </c>
      <c r="BM41">
        <v>0.19</v>
      </c>
      <c r="BN41">
        <v>3.57</v>
      </c>
      <c r="BO41">
        <v>3.78</v>
      </c>
      <c r="BP41">
        <v>0.25</v>
      </c>
      <c r="BQ41">
        <v>2</v>
      </c>
      <c r="BR41">
        <v>1.93</v>
      </c>
      <c r="BS41">
        <v>1.64</v>
      </c>
      <c r="BT41">
        <v>2.6925150000000002</v>
      </c>
      <c r="BU41">
        <v>1.341844</v>
      </c>
      <c r="BV41">
        <v>2.3954240000000002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4.7232900000000004</v>
      </c>
      <c r="CK41">
        <v>0.935114</v>
      </c>
      <c r="CL41">
        <v>1.938104</v>
      </c>
      <c r="CM41">
        <v>3.5116900000000002</v>
      </c>
      <c r="CN41">
        <v>3.542468</v>
      </c>
      <c r="CO41">
        <v>2.0896979999999998</v>
      </c>
      <c r="CP41">
        <v>4.2581249999999997</v>
      </c>
      <c r="CQ41">
        <v>3.542468</v>
      </c>
      <c r="CR41">
        <v>0.84400399999999998</v>
      </c>
      <c r="CS41">
        <v>2.7933979999999998</v>
      </c>
      <c r="CT41">
        <v>0</v>
      </c>
      <c r="CU41">
        <v>0</v>
      </c>
      <c r="CV41">
        <v>0.155726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83.121876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343.89265999999998</v>
      </c>
      <c r="L42">
        <v>437.61432400000001</v>
      </c>
      <c r="M42">
        <v>92.91</v>
      </c>
      <c r="N42">
        <v>119.136178</v>
      </c>
      <c r="O42">
        <v>62.39</v>
      </c>
      <c r="P42">
        <v>97.693799999999996</v>
      </c>
      <c r="Q42">
        <v>21.555413000000001</v>
      </c>
      <c r="R42">
        <v>42.846212999999999</v>
      </c>
      <c r="S42">
        <v>26.616266</v>
      </c>
      <c r="T42">
        <v>0.56000000000000005</v>
      </c>
      <c r="U42">
        <v>348.97500000000002</v>
      </c>
      <c r="V42">
        <v>14.25</v>
      </c>
      <c r="W42">
        <v>34.799309999999998</v>
      </c>
      <c r="X42">
        <v>146.26089999999999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43.044772000000002</v>
      </c>
      <c r="AH42">
        <v>19.544236000000001</v>
      </c>
      <c r="AI42">
        <v>0</v>
      </c>
      <c r="AJ42">
        <v>0</v>
      </c>
      <c r="AK42">
        <v>26.555779999999999</v>
      </c>
      <c r="AL42">
        <v>0</v>
      </c>
      <c r="AM42">
        <v>0</v>
      </c>
      <c r="AN42">
        <v>0.92055900000000002</v>
      </c>
      <c r="AO42">
        <v>0</v>
      </c>
      <c r="AP42">
        <v>4.2272999999999996</v>
      </c>
      <c r="AQ42">
        <v>42.181699999999999</v>
      </c>
      <c r="AR42">
        <v>46.368000000000002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83.161875999999992</v>
      </c>
      <c r="BA42">
        <f t="shared" si="1"/>
        <v>2127.13535</v>
      </c>
      <c r="BB42">
        <v>39</v>
      </c>
      <c r="BD42">
        <v>7.81</v>
      </c>
      <c r="BE42">
        <v>1.95</v>
      </c>
      <c r="BF42">
        <v>3.03</v>
      </c>
      <c r="BG42">
        <v>1.84</v>
      </c>
      <c r="BH42">
        <v>9.34</v>
      </c>
      <c r="BI42">
        <v>0.88</v>
      </c>
      <c r="BJ42">
        <v>1.32</v>
      </c>
      <c r="BK42">
        <v>0.94</v>
      </c>
      <c r="BL42">
        <v>0</v>
      </c>
      <c r="BM42">
        <v>0.19</v>
      </c>
      <c r="BN42">
        <v>3.57</v>
      </c>
      <c r="BO42">
        <v>3.78</v>
      </c>
      <c r="BP42">
        <v>0.25</v>
      </c>
      <c r="BQ42">
        <v>2</v>
      </c>
      <c r="BR42">
        <v>1.93</v>
      </c>
      <c r="BS42">
        <v>1.64</v>
      </c>
      <c r="BT42">
        <v>2.6925150000000002</v>
      </c>
      <c r="BU42">
        <v>1.341844</v>
      </c>
      <c r="BV42">
        <v>2.3954240000000002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4.7232900000000004</v>
      </c>
      <c r="CK42">
        <v>0.935114</v>
      </c>
      <c r="CL42">
        <v>1.938104</v>
      </c>
      <c r="CM42">
        <v>3.5116900000000002</v>
      </c>
      <c r="CN42">
        <v>3.542468</v>
      </c>
      <c r="CO42">
        <v>2.0896979999999998</v>
      </c>
      <c r="CP42">
        <v>4.2581249999999997</v>
      </c>
      <c r="CQ42">
        <v>3.542468</v>
      </c>
      <c r="CR42">
        <v>0.84400399999999998</v>
      </c>
      <c r="CS42">
        <v>2.7933979999999998</v>
      </c>
      <c r="CT42">
        <v>0</v>
      </c>
      <c r="CU42">
        <v>0</v>
      </c>
      <c r="CV42">
        <v>0.155726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83.161875999999992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343.89265999999998</v>
      </c>
      <c r="L43">
        <v>437.61432400000001</v>
      </c>
      <c r="M43">
        <v>92.91</v>
      </c>
      <c r="N43">
        <v>119.136178</v>
      </c>
      <c r="O43">
        <v>62.39</v>
      </c>
      <c r="P43">
        <v>97.693799999999996</v>
      </c>
      <c r="Q43">
        <v>21.555413000000001</v>
      </c>
      <c r="R43">
        <v>42.846212999999999</v>
      </c>
      <c r="S43">
        <v>26.616266</v>
      </c>
      <c r="T43">
        <v>0.56000000000000005</v>
      </c>
      <c r="U43">
        <v>348.97500000000002</v>
      </c>
      <c r="V43">
        <v>14.25</v>
      </c>
      <c r="W43">
        <v>34.799309999999998</v>
      </c>
      <c r="X43">
        <v>146.26089999999999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43.044772000000002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0</v>
      </c>
      <c r="AN43">
        <v>0.92055900000000002</v>
      </c>
      <c r="AO43">
        <v>0</v>
      </c>
      <c r="AP43">
        <v>4.2272999999999996</v>
      </c>
      <c r="AQ43">
        <v>42.181699999999999</v>
      </c>
      <c r="AR43">
        <v>39.744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83.01615000000001</v>
      </c>
      <c r="BA43">
        <f t="shared" si="1"/>
        <v>2100.8213879999998</v>
      </c>
      <c r="BB43">
        <v>40</v>
      </c>
      <c r="BD43">
        <v>7.81</v>
      </c>
      <c r="BE43">
        <v>1.95</v>
      </c>
      <c r="BF43">
        <v>3.03</v>
      </c>
      <c r="BG43">
        <v>1.84</v>
      </c>
      <c r="BH43">
        <v>9.34</v>
      </c>
      <c r="BI43">
        <v>0.88</v>
      </c>
      <c r="BJ43">
        <v>1.33</v>
      </c>
      <c r="BK43">
        <v>0.94</v>
      </c>
      <c r="BL43">
        <v>0</v>
      </c>
      <c r="BM43">
        <v>0.19</v>
      </c>
      <c r="BN43">
        <v>3.57</v>
      </c>
      <c r="BO43">
        <v>3.78</v>
      </c>
      <c r="BP43">
        <v>0.25</v>
      </c>
      <c r="BQ43">
        <v>2</v>
      </c>
      <c r="BR43">
        <v>1.93</v>
      </c>
      <c r="BS43">
        <v>1.64</v>
      </c>
      <c r="BT43">
        <v>2.6925150000000002</v>
      </c>
      <c r="BU43">
        <v>1.341844</v>
      </c>
      <c r="BV43">
        <v>2.3954240000000002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4.7232900000000004</v>
      </c>
      <c r="CK43">
        <v>0.935114</v>
      </c>
      <c r="CL43">
        <v>1.938104</v>
      </c>
      <c r="CM43">
        <v>3.5116900000000002</v>
      </c>
      <c r="CN43">
        <v>3.542468</v>
      </c>
      <c r="CO43">
        <v>2.0896979999999998</v>
      </c>
      <c r="CP43">
        <v>4.2581249999999997</v>
      </c>
      <c r="CQ43">
        <v>3.542468</v>
      </c>
      <c r="CR43">
        <v>0.84400399999999998</v>
      </c>
      <c r="CS43">
        <v>2.7933979999999998</v>
      </c>
      <c r="CT43">
        <v>0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83.01615000000001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343.89265999999998</v>
      </c>
      <c r="L44">
        <v>437.61432400000001</v>
      </c>
      <c r="M44">
        <v>92.91</v>
      </c>
      <c r="N44">
        <v>119.136178</v>
      </c>
      <c r="O44">
        <v>62.39</v>
      </c>
      <c r="P44">
        <v>97.693799999999996</v>
      </c>
      <c r="Q44">
        <v>21.555413000000001</v>
      </c>
      <c r="R44">
        <v>42.846212999999999</v>
      </c>
      <c r="S44">
        <v>26.616266</v>
      </c>
      <c r="T44">
        <v>0.56000000000000005</v>
      </c>
      <c r="U44">
        <v>348.97500000000002</v>
      </c>
      <c r="V44">
        <v>14.25</v>
      </c>
      <c r="W44">
        <v>34.799309999999998</v>
      </c>
      <c r="X44">
        <v>146.26089999999999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43.044772000000002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0</v>
      </c>
      <c r="AN44">
        <v>0.92055900000000002</v>
      </c>
      <c r="AO44">
        <v>0</v>
      </c>
      <c r="AP44">
        <v>4.2272999999999996</v>
      </c>
      <c r="AQ44">
        <v>42.181699999999999</v>
      </c>
      <c r="AR44">
        <v>39.744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83.086150000000004</v>
      </c>
      <c r="BA44">
        <f t="shared" si="1"/>
        <v>2087.2912959999999</v>
      </c>
      <c r="BB44">
        <v>41</v>
      </c>
      <c r="BD44">
        <v>7.81</v>
      </c>
      <c r="BE44">
        <v>1.95</v>
      </c>
      <c r="BF44">
        <v>3.03</v>
      </c>
      <c r="BG44">
        <v>1.84</v>
      </c>
      <c r="BH44">
        <v>9.34</v>
      </c>
      <c r="BI44">
        <v>0.91</v>
      </c>
      <c r="BJ44">
        <v>1.37</v>
      </c>
      <c r="BK44">
        <v>0.94</v>
      </c>
      <c r="BL44">
        <v>0</v>
      </c>
      <c r="BM44">
        <v>0.19</v>
      </c>
      <c r="BN44">
        <v>3.57</v>
      </c>
      <c r="BO44">
        <v>3.78</v>
      </c>
      <c r="BP44">
        <v>0.25</v>
      </c>
      <c r="BQ44">
        <v>2</v>
      </c>
      <c r="BR44">
        <v>1.93</v>
      </c>
      <c r="BS44">
        <v>1.64</v>
      </c>
      <c r="BT44">
        <v>2.6925150000000002</v>
      </c>
      <c r="BU44">
        <v>1.341844</v>
      </c>
      <c r="BV44">
        <v>2.3954240000000002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4.7232900000000004</v>
      </c>
      <c r="CK44">
        <v>0.935114</v>
      </c>
      <c r="CL44">
        <v>1.938104</v>
      </c>
      <c r="CM44">
        <v>3.5116900000000002</v>
      </c>
      <c r="CN44">
        <v>3.542468</v>
      </c>
      <c r="CO44">
        <v>2.0896979999999998</v>
      </c>
      <c r="CP44">
        <v>4.2581249999999997</v>
      </c>
      <c r="CQ44">
        <v>3.542468</v>
      </c>
      <c r="CR44">
        <v>0.84400399999999998</v>
      </c>
      <c r="CS44">
        <v>2.7933979999999998</v>
      </c>
      <c r="CT44">
        <v>0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83.086150000000004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343.89265999999998</v>
      </c>
      <c r="L45">
        <v>437.61432400000001</v>
      </c>
      <c r="M45">
        <v>92.91</v>
      </c>
      <c r="N45">
        <v>119.136178</v>
      </c>
      <c r="O45">
        <v>62.39</v>
      </c>
      <c r="P45">
        <v>96.591999999999999</v>
      </c>
      <c r="Q45">
        <v>21.555413000000001</v>
      </c>
      <c r="R45">
        <v>42.846212999999999</v>
      </c>
      <c r="S45">
        <v>26.616266</v>
      </c>
      <c r="T45">
        <v>0.56000000000000005</v>
      </c>
      <c r="U45">
        <v>348.97500000000002</v>
      </c>
      <c r="V45">
        <v>14.25</v>
      </c>
      <c r="W45">
        <v>34.799309999999998</v>
      </c>
      <c r="X45">
        <v>146.26089999999999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43.044772000000002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0</v>
      </c>
      <c r="AN45">
        <v>0.92055900000000002</v>
      </c>
      <c r="AO45">
        <v>0</v>
      </c>
      <c r="AP45">
        <v>4.2272999999999996</v>
      </c>
      <c r="AQ45">
        <v>25.744699000000001</v>
      </c>
      <c r="AR45">
        <v>44.16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83.047172000000018</v>
      </c>
      <c r="BA45">
        <f t="shared" si="1"/>
        <v>2074.1295170000003</v>
      </c>
      <c r="BB45">
        <v>42</v>
      </c>
      <c r="BD45">
        <v>7.81</v>
      </c>
      <c r="BE45">
        <v>1.95</v>
      </c>
      <c r="BF45">
        <v>3.03</v>
      </c>
      <c r="BG45">
        <v>1.84</v>
      </c>
      <c r="BH45">
        <v>9.34</v>
      </c>
      <c r="BI45">
        <v>0.91</v>
      </c>
      <c r="BJ45">
        <v>1.37</v>
      </c>
      <c r="BK45">
        <v>0.88</v>
      </c>
      <c r="BL45">
        <v>0</v>
      </c>
      <c r="BM45">
        <v>0.19</v>
      </c>
      <c r="BN45">
        <v>3.57</v>
      </c>
      <c r="BO45">
        <v>3.78</v>
      </c>
      <c r="BP45">
        <v>0.25</v>
      </c>
      <c r="BQ45">
        <v>2</v>
      </c>
      <c r="BR45">
        <v>1.93</v>
      </c>
      <c r="BS45">
        <v>1.64</v>
      </c>
      <c r="BT45">
        <v>2.6925150000000002</v>
      </c>
      <c r="BU45">
        <v>1.341844</v>
      </c>
      <c r="BV45">
        <v>2.4164460000000001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4.7232900000000004</v>
      </c>
      <c r="CK45">
        <v>0.935114</v>
      </c>
      <c r="CL45">
        <v>1.938104</v>
      </c>
      <c r="CM45">
        <v>3.5116900000000002</v>
      </c>
      <c r="CN45">
        <v>3.542468</v>
      </c>
      <c r="CO45">
        <v>2.0896979999999998</v>
      </c>
      <c r="CP45">
        <v>4.2581249999999997</v>
      </c>
      <c r="CQ45">
        <v>3.542468</v>
      </c>
      <c r="CR45">
        <v>0.84400399999999998</v>
      </c>
      <c r="CS45">
        <v>2.7933979999999998</v>
      </c>
      <c r="CT45">
        <v>0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83.047172000000018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343.89265999999998</v>
      </c>
      <c r="L46">
        <v>437.61432400000001</v>
      </c>
      <c r="M46">
        <v>92.91</v>
      </c>
      <c r="N46">
        <v>119.136178</v>
      </c>
      <c r="O46">
        <v>62.39</v>
      </c>
      <c r="P46">
        <v>96.591999999999999</v>
      </c>
      <c r="Q46">
        <v>21.555413000000001</v>
      </c>
      <c r="R46">
        <v>42.846212999999999</v>
      </c>
      <c r="S46">
        <v>26.616266</v>
      </c>
      <c r="T46">
        <v>0.56000000000000005</v>
      </c>
      <c r="U46">
        <v>348.97500000000002</v>
      </c>
      <c r="V46">
        <v>14.25</v>
      </c>
      <c r="W46">
        <v>34.799309999999998</v>
      </c>
      <c r="X46">
        <v>146.26089999999999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43.044772000000002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0</v>
      </c>
      <c r="AN46">
        <v>0.92055900000000002</v>
      </c>
      <c r="AO46">
        <v>0</v>
      </c>
      <c r="AP46">
        <v>4.2272999999999996</v>
      </c>
      <c r="AQ46">
        <v>25.744699000000001</v>
      </c>
      <c r="AR46">
        <v>44.16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83.047730999999999</v>
      </c>
      <c r="BA46">
        <f t="shared" si="1"/>
        <v>2074.1300760000004</v>
      </c>
      <c r="BB46">
        <v>43</v>
      </c>
      <c r="BD46">
        <v>7.81</v>
      </c>
      <c r="BE46">
        <v>1.95</v>
      </c>
      <c r="BF46">
        <v>3.03</v>
      </c>
      <c r="BG46">
        <v>1.84</v>
      </c>
      <c r="BH46">
        <v>9.34</v>
      </c>
      <c r="BI46">
        <v>0.91</v>
      </c>
      <c r="BJ46">
        <v>1.37</v>
      </c>
      <c r="BK46">
        <v>0.88</v>
      </c>
      <c r="BL46">
        <v>0</v>
      </c>
      <c r="BM46">
        <v>0.19</v>
      </c>
      <c r="BN46">
        <v>3.57</v>
      </c>
      <c r="BO46">
        <v>3.78</v>
      </c>
      <c r="BP46">
        <v>0.25</v>
      </c>
      <c r="BQ46">
        <v>2</v>
      </c>
      <c r="BR46">
        <v>1.93</v>
      </c>
      <c r="BS46">
        <v>1.64</v>
      </c>
      <c r="BT46">
        <v>2.6925150000000002</v>
      </c>
      <c r="BU46">
        <v>1.341844</v>
      </c>
      <c r="BV46">
        <v>2.4170050000000001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4.7232900000000004</v>
      </c>
      <c r="CK46">
        <v>0.935114</v>
      </c>
      <c r="CL46">
        <v>1.938104</v>
      </c>
      <c r="CM46">
        <v>3.5116900000000002</v>
      </c>
      <c r="CN46">
        <v>3.542468</v>
      </c>
      <c r="CO46">
        <v>2.0896979999999998</v>
      </c>
      <c r="CP46">
        <v>4.2581249999999997</v>
      </c>
      <c r="CQ46">
        <v>3.542468</v>
      </c>
      <c r="CR46">
        <v>0.84400399999999998</v>
      </c>
      <c r="CS46">
        <v>2.7933979999999998</v>
      </c>
      <c r="CT46">
        <v>0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83.047730999999999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343.89265999999998</v>
      </c>
      <c r="L47">
        <v>437.61432400000001</v>
      </c>
      <c r="M47">
        <v>85.843463</v>
      </c>
      <c r="N47">
        <v>119.136178</v>
      </c>
      <c r="O47">
        <v>62.39</v>
      </c>
      <c r="P47">
        <v>96.591999999999999</v>
      </c>
      <c r="Q47">
        <v>21.555413000000001</v>
      </c>
      <c r="R47">
        <v>42.846212999999999</v>
      </c>
      <c r="S47">
        <v>26.616266</v>
      </c>
      <c r="T47">
        <v>0.56000000000000005</v>
      </c>
      <c r="U47">
        <v>348.97500000000002</v>
      </c>
      <c r="V47">
        <v>14.25</v>
      </c>
      <c r="W47">
        <v>34.799309999999998</v>
      </c>
      <c r="X47">
        <v>146.26089999999999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43.044772000000002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0</v>
      </c>
      <c r="AN47">
        <v>0.92055900000000002</v>
      </c>
      <c r="AO47">
        <v>0</v>
      </c>
      <c r="AP47">
        <v>0</v>
      </c>
      <c r="AQ47">
        <v>25.744699000000001</v>
      </c>
      <c r="AR47">
        <v>44.16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83.147730999999993</v>
      </c>
      <c r="BA47">
        <f t="shared" si="1"/>
        <v>2062.9362390000001</v>
      </c>
      <c r="BB47">
        <v>44</v>
      </c>
      <c r="BD47">
        <v>7.81</v>
      </c>
      <c r="BE47">
        <v>1.95</v>
      </c>
      <c r="BF47">
        <v>3.03</v>
      </c>
      <c r="BG47">
        <v>1.84</v>
      </c>
      <c r="BH47">
        <v>9.34</v>
      </c>
      <c r="BI47">
        <v>0.91</v>
      </c>
      <c r="BJ47">
        <v>1.47</v>
      </c>
      <c r="BK47">
        <v>0.88</v>
      </c>
      <c r="BL47">
        <v>0</v>
      </c>
      <c r="BM47">
        <v>0.19</v>
      </c>
      <c r="BN47">
        <v>3.57</v>
      </c>
      <c r="BO47">
        <v>3.78</v>
      </c>
      <c r="BP47">
        <v>0.25</v>
      </c>
      <c r="BQ47">
        <v>2</v>
      </c>
      <c r="BR47">
        <v>1.93</v>
      </c>
      <c r="BS47">
        <v>1.64</v>
      </c>
      <c r="BT47">
        <v>2.6925150000000002</v>
      </c>
      <c r="BU47">
        <v>1.341844</v>
      </c>
      <c r="BV47">
        <v>2.4170050000000001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4.7232900000000004</v>
      </c>
      <c r="CK47">
        <v>0.935114</v>
      </c>
      <c r="CL47">
        <v>1.938104</v>
      </c>
      <c r="CM47">
        <v>3.5116900000000002</v>
      </c>
      <c r="CN47">
        <v>3.542468</v>
      </c>
      <c r="CO47">
        <v>2.0896979999999998</v>
      </c>
      <c r="CP47">
        <v>4.2581249999999997</v>
      </c>
      <c r="CQ47">
        <v>3.542468</v>
      </c>
      <c r="CR47">
        <v>0.84400399999999998</v>
      </c>
      <c r="CS47">
        <v>2.7933979999999998</v>
      </c>
      <c r="CT47">
        <v>0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83.147730999999993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343.89265999999998</v>
      </c>
      <c r="L48">
        <v>437.61432400000001</v>
      </c>
      <c r="M48">
        <v>77.764078999999995</v>
      </c>
      <c r="N48">
        <v>119.136178</v>
      </c>
      <c r="O48">
        <v>62.39</v>
      </c>
      <c r="P48">
        <v>96.591999999999999</v>
      </c>
      <c r="Q48">
        <v>21.555413000000001</v>
      </c>
      <c r="R48">
        <v>42.846212999999999</v>
      </c>
      <c r="S48">
        <v>26.616266</v>
      </c>
      <c r="T48">
        <v>0.56000000000000005</v>
      </c>
      <c r="U48">
        <v>348.97500000000002</v>
      </c>
      <c r="V48">
        <v>14.25</v>
      </c>
      <c r="W48">
        <v>34.799309999999998</v>
      </c>
      <c r="X48">
        <v>146.26089999999999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43.044772000000002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0</v>
      </c>
      <c r="AN48">
        <v>0.92055900000000002</v>
      </c>
      <c r="AO48">
        <v>0</v>
      </c>
      <c r="AP48">
        <v>0</v>
      </c>
      <c r="AQ48">
        <v>25.744699000000001</v>
      </c>
      <c r="AR48">
        <v>44.16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83.147730999999993</v>
      </c>
      <c r="BA48">
        <f t="shared" si="1"/>
        <v>2054.856855</v>
      </c>
      <c r="BB48">
        <v>45</v>
      </c>
      <c r="BD48">
        <v>7.81</v>
      </c>
      <c r="BE48">
        <v>1.95</v>
      </c>
      <c r="BF48">
        <v>3.03</v>
      </c>
      <c r="BG48">
        <v>1.84</v>
      </c>
      <c r="BH48">
        <v>9.34</v>
      </c>
      <c r="BI48">
        <v>0.91</v>
      </c>
      <c r="BJ48">
        <v>1.47</v>
      </c>
      <c r="BK48">
        <v>0.88</v>
      </c>
      <c r="BL48">
        <v>0</v>
      </c>
      <c r="BM48">
        <v>0.19</v>
      </c>
      <c r="BN48">
        <v>3.57</v>
      </c>
      <c r="BO48">
        <v>3.78</v>
      </c>
      <c r="BP48">
        <v>0.25</v>
      </c>
      <c r="BQ48">
        <v>2</v>
      </c>
      <c r="BR48">
        <v>1.93</v>
      </c>
      <c r="BS48">
        <v>1.64</v>
      </c>
      <c r="BT48">
        <v>2.6925150000000002</v>
      </c>
      <c r="BU48">
        <v>1.341844</v>
      </c>
      <c r="BV48">
        <v>2.4170050000000001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4.7232900000000004</v>
      </c>
      <c r="CK48">
        <v>0.935114</v>
      </c>
      <c r="CL48">
        <v>1.938104</v>
      </c>
      <c r="CM48">
        <v>3.5116900000000002</v>
      </c>
      <c r="CN48">
        <v>3.542468</v>
      </c>
      <c r="CO48">
        <v>2.0896979999999998</v>
      </c>
      <c r="CP48">
        <v>4.2581249999999997</v>
      </c>
      <c r="CQ48">
        <v>3.542468</v>
      </c>
      <c r="CR48">
        <v>0.84400399999999998</v>
      </c>
      <c r="CS48">
        <v>2.7933979999999998</v>
      </c>
      <c r="CT48">
        <v>0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83.147730999999993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343.89265999999998</v>
      </c>
      <c r="L49">
        <v>437.61432400000001</v>
      </c>
      <c r="M49">
        <v>77.760000000000005</v>
      </c>
      <c r="N49">
        <v>119.136178</v>
      </c>
      <c r="O49">
        <v>62.39</v>
      </c>
      <c r="P49">
        <v>96.591999999999999</v>
      </c>
      <c r="Q49">
        <v>21.555413000000001</v>
      </c>
      <c r="R49">
        <v>42.846212999999999</v>
      </c>
      <c r="S49">
        <v>26.616266</v>
      </c>
      <c r="T49">
        <v>0.56000000000000005</v>
      </c>
      <c r="U49">
        <v>348.97500000000002</v>
      </c>
      <c r="V49">
        <v>14.25</v>
      </c>
      <c r="W49">
        <v>34.799309999999998</v>
      </c>
      <c r="X49">
        <v>146.26089999999999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43.044772000000002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0</v>
      </c>
      <c r="AN49">
        <v>0.92055900000000002</v>
      </c>
      <c r="AO49">
        <v>0</v>
      </c>
      <c r="AP49">
        <v>0.76859999999999995</v>
      </c>
      <c r="AQ49">
        <v>25.744699000000001</v>
      </c>
      <c r="AR49">
        <v>44.16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83.337731000000019</v>
      </c>
      <c r="BA49">
        <f t="shared" si="1"/>
        <v>2055.8113760000001</v>
      </c>
      <c r="BB49">
        <v>46</v>
      </c>
      <c r="BD49">
        <v>7.81</v>
      </c>
      <c r="BE49">
        <v>1.95</v>
      </c>
      <c r="BF49">
        <v>3.03</v>
      </c>
      <c r="BG49">
        <v>1.84</v>
      </c>
      <c r="BH49">
        <v>9.34</v>
      </c>
      <c r="BI49">
        <v>1.04</v>
      </c>
      <c r="BJ49">
        <v>1.53</v>
      </c>
      <c r="BK49">
        <v>0.88</v>
      </c>
      <c r="BL49">
        <v>0</v>
      </c>
      <c r="BM49">
        <v>0.19</v>
      </c>
      <c r="BN49">
        <v>3.57</v>
      </c>
      <c r="BO49">
        <v>3.78</v>
      </c>
      <c r="BP49">
        <v>0.25</v>
      </c>
      <c r="BQ49">
        <v>2</v>
      </c>
      <c r="BR49">
        <v>1.93</v>
      </c>
      <c r="BS49">
        <v>1.64</v>
      </c>
      <c r="BT49">
        <v>2.6925150000000002</v>
      </c>
      <c r="BU49">
        <v>1.341844</v>
      </c>
      <c r="BV49">
        <v>2.4170050000000001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4.7232900000000004</v>
      </c>
      <c r="CK49">
        <v>0.935114</v>
      </c>
      <c r="CL49">
        <v>1.938104</v>
      </c>
      <c r="CM49">
        <v>3.5116900000000002</v>
      </c>
      <c r="CN49">
        <v>3.542468</v>
      </c>
      <c r="CO49">
        <v>2.0896979999999998</v>
      </c>
      <c r="CP49">
        <v>4.2581249999999997</v>
      </c>
      <c r="CQ49">
        <v>3.542468</v>
      </c>
      <c r="CR49">
        <v>0.84400399999999998</v>
      </c>
      <c r="CS49">
        <v>2.7933979999999998</v>
      </c>
      <c r="CT49">
        <v>0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83.337731000000019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343.89265999999998</v>
      </c>
      <c r="L50">
        <v>437.61432400000001</v>
      </c>
      <c r="M50">
        <v>77.760000000000005</v>
      </c>
      <c r="N50">
        <v>119.136178</v>
      </c>
      <c r="O50">
        <v>62.39</v>
      </c>
      <c r="P50">
        <v>96.591999999999999</v>
      </c>
      <c r="Q50">
        <v>21.555413000000001</v>
      </c>
      <c r="R50">
        <v>42.846212999999999</v>
      </c>
      <c r="S50">
        <v>26.616266</v>
      </c>
      <c r="T50">
        <v>0.56000000000000005</v>
      </c>
      <c r="U50">
        <v>348.97500000000002</v>
      </c>
      <c r="V50">
        <v>14.25</v>
      </c>
      <c r="W50">
        <v>34.799309999999998</v>
      </c>
      <c r="X50">
        <v>146.26089999999999</v>
      </c>
      <c r="Y50">
        <v>0</v>
      </c>
      <c r="Z50">
        <v>6.49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43.044772000000002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0</v>
      </c>
      <c r="AN50">
        <v>0.92055900000000002</v>
      </c>
      <c r="AO50">
        <v>0</v>
      </c>
      <c r="AP50">
        <v>0.76859999999999995</v>
      </c>
      <c r="AQ50">
        <v>25.744699000000001</v>
      </c>
      <c r="AR50">
        <v>44.16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83.34773100000001</v>
      </c>
      <c r="BA50">
        <f t="shared" si="1"/>
        <v>2055.7575760000004</v>
      </c>
      <c r="BB50">
        <v>47</v>
      </c>
      <c r="BD50">
        <v>7.81</v>
      </c>
      <c r="BE50">
        <v>1.95</v>
      </c>
      <c r="BF50">
        <v>3.03</v>
      </c>
      <c r="BG50">
        <v>1.84</v>
      </c>
      <c r="BH50">
        <v>9.34</v>
      </c>
      <c r="BI50">
        <v>1.04</v>
      </c>
      <c r="BJ50">
        <v>1.53</v>
      </c>
      <c r="BK50">
        <v>0.88</v>
      </c>
      <c r="BL50">
        <v>0</v>
      </c>
      <c r="BM50">
        <v>0.2</v>
      </c>
      <c r="BN50">
        <v>3.57</v>
      </c>
      <c r="BO50">
        <v>3.78</v>
      </c>
      <c r="BP50">
        <v>0.25</v>
      </c>
      <c r="BQ50">
        <v>2</v>
      </c>
      <c r="BR50">
        <v>1.93</v>
      </c>
      <c r="BS50">
        <v>1.64</v>
      </c>
      <c r="BT50">
        <v>2.6925150000000002</v>
      </c>
      <c r="BU50">
        <v>1.341844</v>
      </c>
      <c r="BV50">
        <v>2.4170050000000001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4.7232900000000004</v>
      </c>
      <c r="CK50">
        <v>0.935114</v>
      </c>
      <c r="CL50">
        <v>1.938104</v>
      </c>
      <c r="CM50">
        <v>3.5116900000000002</v>
      </c>
      <c r="CN50">
        <v>3.542468</v>
      </c>
      <c r="CO50">
        <v>2.0896979999999998</v>
      </c>
      <c r="CP50">
        <v>4.2581249999999997</v>
      </c>
      <c r="CQ50">
        <v>3.542468</v>
      </c>
      <c r="CR50">
        <v>0.84400399999999998</v>
      </c>
      <c r="CS50">
        <v>2.7933979999999998</v>
      </c>
      <c r="CT50">
        <v>0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83.34773100000001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342.58319999999998</v>
      </c>
      <c r="L51">
        <v>437.61</v>
      </c>
      <c r="M51">
        <v>77.760000000000005</v>
      </c>
      <c r="N51">
        <v>119.136178</v>
      </c>
      <c r="O51">
        <v>62.39</v>
      </c>
      <c r="P51">
        <v>96.591999999999999</v>
      </c>
      <c r="Q51">
        <v>21.1892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14.25</v>
      </c>
      <c r="W51">
        <v>34.799309999999998</v>
      </c>
      <c r="X51">
        <v>146.26089999999999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43.044772000000002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0</v>
      </c>
      <c r="AN51">
        <v>0.92055900000000002</v>
      </c>
      <c r="AO51">
        <v>0</v>
      </c>
      <c r="AP51">
        <v>0.76859999999999995</v>
      </c>
      <c r="AQ51">
        <v>25.744699000000001</v>
      </c>
      <c r="AR51">
        <v>44.16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83.407731000000013</v>
      </c>
      <c r="BA51">
        <f t="shared" si="1"/>
        <v>2052.5129000000002</v>
      </c>
      <c r="BB51">
        <v>48</v>
      </c>
      <c r="BD51">
        <v>7.81</v>
      </c>
      <c r="BE51">
        <v>1.95</v>
      </c>
      <c r="BF51">
        <v>3.03</v>
      </c>
      <c r="BG51">
        <v>1.84</v>
      </c>
      <c r="BH51">
        <v>9.34</v>
      </c>
      <c r="BI51">
        <v>1.04</v>
      </c>
      <c r="BJ51">
        <v>1.53</v>
      </c>
      <c r="BK51">
        <v>0.88</v>
      </c>
      <c r="BL51">
        <v>0</v>
      </c>
      <c r="BM51">
        <v>0.21</v>
      </c>
      <c r="BN51">
        <v>3.57</v>
      </c>
      <c r="BO51">
        <v>3.78</v>
      </c>
      <c r="BP51">
        <v>0.25</v>
      </c>
      <c r="BQ51">
        <v>2</v>
      </c>
      <c r="BR51">
        <v>1.98</v>
      </c>
      <c r="BS51">
        <v>1.64</v>
      </c>
      <c r="BT51">
        <v>2.6925150000000002</v>
      </c>
      <c r="BU51">
        <v>1.341844</v>
      </c>
      <c r="BV51">
        <v>2.4170050000000001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4.7232900000000004</v>
      </c>
      <c r="CK51">
        <v>0.935114</v>
      </c>
      <c r="CL51">
        <v>1.938104</v>
      </c>
      <c r="CM51">
        <v>3.5116900000000002</v>
      </c>
      <c r="CN51">
        <v>3.542468</v>
      </c>
      <c r="CO51">
        <v>2.0896979999999998</v>
      </c>
      <c r="CP51">
        <v>4.2581249999999997</v>
      </c>
      <c r="CQ51">
        <v>3.542468</v>
      </c>
      <c r="CR51">
        <v>0.84400399999999998</v>
      </c>
      <c r="CS51">
        <v>2.7933979999999998</v>
      </c>
      <c r="CT51">
        <v>0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83.407731000000013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342.58319999999998</v>
      </c>
      <c r="L52">
        <v>437.61</v>
      </c>
      <c r="M52">
        <v>77.760000000000005</v>
      </c>
      <c r="N52">
        <v>119.136178</v>
      </c>
      <c r="O52">
        <v>62.39</v>
      </c>
      <c r="P52">
        <v>96.591999999999999</v>
      </c>
      <c r="Q52">
        <v>21.1892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14.25</v>
      </c>
      <c r="W52">
        <v>34.799309999999998</v>
      </c>
      <c r="X52">
        <v>146.26089999999999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43.044772000000002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0</v>
      </c>
      <c r="AN52">
        <v>0.92055900000000002</v>
      </c>
      <c r="AO52">
        <v>0</v>
      </c>
      <c r="AP52">
        <v>0.76859999999999995</v>
      </c>
      <c r="AQ52">
        <v>25.744699000000001</v>
      </c>
      <c r="AR52">
        <v>44.16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83.407731000000013</v>
      </c>
      <c r="BA52">
        <f t="shared" si="1"/>
        <v>2052.5129000000002</v>
      </c>
      <c r="BB52">
        <v>49</v>
      </c>
      <c r="BD52">
        <v>7.81</v>
      </c>
      <c r="BE52">
        <v>1.95</v>
      </c>
      <c r="BF52">
        <v>3.03</v>
      </c>
      <c r="BG52">
        <v>1.84</v>
      </c>
      <c r="BH52">
        <v>9.34</v>
      </c>
      <c r="BI52">
        <v>1.04</v>
      </c>
      <c r="BJ52">
        <v>1.53</v>
      </c>
      <c r="BK52">
        <v>0.88</v>
      </c>
      <c r="BL52">
        <v>0</v>
      </c>
      <c r="BM52">
        <v>0.21</v>
      </c>
      <c r="BN52">
        <v>3.57</v>
      </c>
      <c r="BO52">
        <v>3.78</v>
      </c>
      <c r="BP52">
        <v>0.25</v>
      </c>
      <c r="BQ52">
        <v>2</v>
      </c>
      <c r="BR52">
        <v>1.98</v>
      </c>
      <c r="BS52">
        <v>1.64</v>
      </c>
      <c r="BT52">
        <v>2.6925150000000002</v>
      </c>
      <c r="BU52">
        <v>1.341844</v>
      </c>
      <c r="BV52">
        <v>2.4170050000000001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4.7232900000000004</v>
      </c>
      <c r="CK52">
        <v>0.935114</v>
      </c>
      <c r="CL52">
        <v>1.938104</v>
      </c>
      <c r="CM52">
        <v>3.5116900000000002</v>
      </c>
      <c r="CN52">
        <v>3.542468</v>
      </c>
      <c r="CO52">
        <v>2.0896979999999998</v>
      </c>
      <c r="CP52">
        <v>4.2581249999999997</v>
      </c>
      <c r="CQ52">
        <v>3.542468</v>
      </c>
      <c r="CR52">
        <v>0.84400399999999998</v>
      </c>
      <c r="CS52">
        <v>2.7933979999999998</v>
      </c>
      <c r="CT52">
        <v>0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83.407731000000013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342.58319999999998</v>
      </c>
      <c r="L53">
        <v>437.61</v>
      </c>
      <c r="M53">
        <v>77.760000000000005</v>
      </c>
      <c r="N53">
        <v>119.136178</v>
      </c>
      <c r="O53">
        <v>62.39</v>
      </c>
      <c r="P53">
        <v>96.591999999999999</v>
      </c>
      <c r="Q53">
        <v>21.1892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14.25</v>
      </c>
      <c r="W53">
        <v>34.799309999999998</v>
      </c>
      <c r="X53">
        <v>146.26089999999999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43.044772000000002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0</v>
      </c>
      <c r="AN53">
        <v>0.92055900000000002</v>
      </c>
      <c r="AO53">
        <v>0</v>
      </c>
      <c r="AP53">
        <v>0</v>
      </c>
      <c r="AQ53">
        <v>42.181699999999999</v>
      </c>
      <c r="AR53">
        <v>44.16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83.467731000000015</v>
      </c>
      <c r="BA53">
        <f t="shared" si="1"/>
        <v>2068.241301</v>
      </c>
      <c r="BB53">
        <v>50</v>
      </c>
      <c r="BD53">
        <v>7.81</v>
      </c>
      <c r="BE53">
        <v>1.95</v>
      </c>
      <c r="BF53">
        <v>3.03</v>
      </c>
      <c r="BG53">
        <v>1.84</v>
      </c>
      <c r="BH53">
        <v>9.34</v>
      </c>
      <c r="BI53">
        <v>1.04</v>
      </c>
      <c r="BJ53">
        <v>1.59</v>
      </c>
      <c r="BK53">
        <v>0.88</v>
      </c>
      <c r="BL53">
        <v>0</v>
      </c>
      <c r="BM53">
        <v>0.21</v>
      </c>
      <c r="BN53">
        <v>3.57</v>
      </c>
      <c r="BO53">
        <v>3.78</v>
      </c>
      <c r="BP53">
        <v>0.25</v>
      </c>
      <c r="BQ53">
        <v>2</v>
      </c>
      <c r="BR53">
        <v>1.98</v>
      </c>
      <c r="BS53">
        <v>1.64</v>
      </c>
      <c r="BT53">
        <v>2.6925150000000002</v>
      </c>
      <c r="BU53">
        <v>1.341844</v>
      </c>
      <c r="BV53">
        <v>2.4170050000000001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4.7232900000000004</v>
      </c>
      <c r="CK53">
        <v>0.935114</v>
      </c>
      <c r="CL53">
        <v>1.938104</v>
      </c>
      <c r="CM53">
        <v>3.5116900000000002</v>
      </c>
      <c r="CN53">
        <v>3.542468</v>
      </c>
      <c r="CO53">
        <v>2.0896979999999998</v>
      </c>
      <c r="CP53">
        <v>4.2581249999999997</v>
      </c>
      <c r="CQ53">
        <v>3.542468</v>
      </c>
      <c r="CR53">
        <v>0.84400399999999998</v>
      </c>
      <c r="CS53">
        <v>2.7933979999999998</v>
      </c>
      <c r="CT53">
        <v>0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83.467731000000015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337.90629999999999</v>
      </c>
      <c r="L54">
        <v>437.61</v>
      </c>
      <c r="M54">
        <v>77.760000000000005</v>
      </c>
      <c r="N54">
        <v>119.136178</v>
      </c>
      <c r="O54">
        <v>62.39</v>
      </c>
      <c r="P54">
        <v>96.591999999999999</v>
      </c>
      <c r="Q54">
        <v>21.1892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14.25</v>
      </c>
      <c r="W54">
        <v>34.799309999999998</v>
      </c>
      <c r="X54">
        <v>146.26089999999999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43.044772000000002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0</v>
      </c>
      <c r="AN54">
        <v>0.92055900000000002</v>
      </c>
      <c r="AO54">
        <v>0</v>
      </c>
      <c r="AP54">
        <v>0</v>
      </c>
      <c r="AQ54">
        <v>42.181699999999999</v>
      </c>
      <c r="AR54">
        <v>44.16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83.387731000000002</v>
      </c>
      <c r="BA54">
        <f t="shared" si="1"/>
        <v>2063.4844010000002</v>
      </c>
      <c r="BB54">
        <v>51</v>
      </c>
      <c r="BD54">
        <v>7.81</v>
      </c>
      <c r="BE54">
        <v>1.95</v>
      </c>
      <c r="BF54">
        <v>3.03</v>
      </c>
      <c r="BG54">
        <v>1.84</v>
      </c>
      <c r="BH54">
        <v>9.34</v>
      </c>
      <c r="BI54">
        <v>1</v>
      </c>
      <c r="BJ54">
        <v>1.55</v>
      </c>
      <c r="BK54">
        <v>0.88</v>
      </c>
      <c r="BL54">
        <v>0</v>
      </c>
      <c r="BM54">
        <v>0.21</v>
      </c>
      <c r="BN54">
        <v>3.57</v>
      </c>
      <c r="BO54">
        <v>3.78</v>
      </c>
      <c r="BP54">
        <v>0.25</v>
      </c>
      <c r="BQ54">
        <v>2</v>
      </c>
      <c r="BR54">
        <v>1.98</v>
      </c>
      <c r="BS54">
        <v>1.64</v>
      </c>
      <c r="BT54">
        <v>2.6925150000000002</v>
      </c>
      <c r="BU54">
        <v>1.341844</v>
      </c>
      <c r="BV54">
        <v>2.4170050000000001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4.7232900000000004</v>
      </c>
      <c r="CK54">
        <v>0.935114</v>
      </c>
      <c r="CL54">
        <v>1.938104</v>
      </c>
      <c r="CM54">
        <v>3.5116900000000002</v>
      </c>
      <c r="CN54">
        <v>3.542468</v>
      </c>
      <c r="CO54">
        <v>2.0896979999999998</v>
      </c>
      <c r="CP54">
        <v>4.2581249999999997</v>
      </c>
      <c r="CQ54">
        <v>3.542468</v>
      </c>
      <c r="CR54">
        <v>0.84400399999999998</v>
      </c>
      <c r="CS54">
        <v>2.7933979999999998</v>
      </c>
      <c r="CT54">
        <v>0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83.387731000000002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337.90629999999999</v>
      </c>
      <c r="L55">
        <v>362.61</v>
      </c>
      <c r="M55">
        <v>77.760000000000005</v>
      </c>
      <c r="N55">
        <v>119.136178</v>
      </c>
      <c r="O55">
        <v>62.39</v>
      </c>
      <c r="P55">
        <v>96.591999999999999</v>
      </c>
      <c r="Q55">
        <v>16.6889</v>
      </c>
      <c r="R55">
        <v>41.7316</v>
      </c>
      <c r="S55">
        <v>20.048400000000001</v>
      </c>
      <c r="T55">
        <v>0.56000000000000005</v>
      </c>
      <c r="U55">
        <v>348.97500000000002</v>
      </c>
      <c r="V55">
        <v>14.25</v>
      </c>
      <c r="W55">
        <v>34.799309999999998</v>
      </c>
      <c r="X55">
        <v>146.26089999999999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43.044772000000002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0</v>
      </c>
      <c r="AN55">
        <v>0.92055900000000002</v>
      </c>
      <c r="AO55">
        <v>0</v>
      </c>
      <c r="AP55">
        <v>0</v>
      </c>
      <c r="AQ55">
        <v>42.181699999999999</v>
      </c>
      <c r="AR55">
        <v>46.368000000000002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83.497731000000016</v>
      </c>
      <c r="BA55">
        <f t="shared" si="1"/>
        <v>1973.7543009999997</v>
      </c>
      <c r="BB55">
        <v>52</v>
      </c>
      <c r="BD55">
        <v>7.81</v>
      </c>
      <c r="BE55">
        <v>1.95</v>
      </c>
      <c r="BF55">
        <v>3.03</v>
      </c>
      <c r="BG55">
        <v>1.84</v>
      </c>
      <c r="BH55">
        <v>9.34</v>
      </c>
      <c r="BI55">
        <v>1</v>
      </c>
      <c r="BJ55">
        <v>1.66</v>
      </c>
      <c r="BK55">
        <v>0.88</v>
      </c>
      <c r="BL55">
        <v>0</v>
      </c>
      <c r="BM55">
        <v>0.21</v>
      </c>
      <c r="BN55">
        <v>3.57</v>
      </c>
      <c r="BO55">
        <v>3.78</v>
      </c>
      <c r="BP55">
        <v>0.25</v>
      </c>
      <c r="BQ55">
        <v>2</v>
      </c>
      <c r="BR55">
        <v>1.98</v>
      </c>
      <c r="BS55">
        <v>1.64</v>
      </c>
      <c r="BT55">
        <v>2.6925150000000002</v>
      </c>
      <c r="BU55">
        <v>1.341844</v>
      </c>
      <c r="BV55">
        <v>2.4170050000000001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4.7232900000000004</v>
      </c>
      <c r="CK55">
        <v>0.935114</v>
      </c>
      <c r="CL55">
        <v>1.938104</v>
      </c>
      <c r="CM55">
        <v>3.5116900000000002</v>
      </c>
      <c r="CN55">
        <v>3.542468</v>
      </c>
      <c r="CO55">
        <v>2.0896979999999998</v>
      </c>
      <c r="CP55">
        <v>4.2581249999999997</v>
      </c>
      <c r="CQ55">
        <v>3.542468</v>
      </c>
      <c r="CR55">
        <v>0.84400399999999998</v>
      </c>
      <c r="CS55">
        <v>2.7933979999999998</v>
      </c>
      <c r="CT55">
        <v>0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83.497731000000016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337.90629999999999</v>
      </c>
      <c r="L56">
        <v>301.27480000000003</v>
      </c>
      <c r="M56">
        <v>77.760000000000005</v>
      </c>
      <c r="N56">
        <v>119.136178</v>
      </c>
      <c r="O56">
        <v>62.39</v>
      </c>
      <c r="P56">
        <v>96.591999999999999</v>
      </c>
      <c r="Q56">
        <v>16.6889</v>
      </c>
      <c r="R56">
        <v>41.7316</v>
      </c>
      <c r="S56">
        <v>20.048400000000001</v>
      </c>
      <c r="T56">
        <v>0.56000000000000005</v>
      </c>
      <c r="U56">
        <v>348.97500000000002</v>
      </c>
      <c r="V56">
        <v>14.25</v>
      </c>
      <c r="W56">
        <v>34.799309999999998</v>
      </c>
      <c r="X56">
        <v>146.26089999999999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43.044772000000002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0</v>
      </c>
      <c r="AN56">
        <v>0.92055900000000002</v>
      </c>
      <c r="AO56">
        <v>0</v>
      </c>
      <c r="AP56">
        <v>0</v>
      </c>
      <c r="AQ56">
        <v>42.181699999999999</v>
      </c>
      <c r="AR56">
        <v>46.368000000000002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83.497731000000016</v>
      </c>
      <c r="BA56">
        <f t="shared" si="1"/>
        <v>1912.4191009999997</v>
      </c>
      <c r="BB56">
        <v>53</v>
      </c>
      <c r="BD56">
        <v>7.81</v>
      </c>
      <c r="BE56">
        <v>1.95</v>
      </c>
      <c r="BF56">
        <v>3.03</v>
      </c>
      <c r="BG56">
        <v>1.84</v>
      </c>
      <c r="BH56">
        <v>9.34</v>
      </c>
      <c r="BI56">
        <v>1</v>
      </c>
      <c r="BJ56">
        <v>1.66</v>
      </c>
      <c r="BK56">
        <v>0.88</v>
      </c>
      <c r="BL56">
        <v>0</v>
      </c>
      <c r="BM56">
        <v>0.21</v>
      </c>
      <c r="BN56">
        <v>3.57</v>
      </c>
      <c r="BO56">
        <v>3.78</v>
      </c>
      <c r="BP56">
        <v>0.25</v>
      </c>
      <c r="BQ56">
        <v>2</v>
      </c>
      <c r="BR56">
        <v>1.98</v>
      </c>
      <c r="BS56">
        <v>1.64</v>
      </c>
      <c r="BT56">
        <v>2.6925150000000002</v>
      </c>
      <c r="BU56">
        <v>1.341844</v>
      </c>
      <c r="BV56">
        <v>2.4170050000000001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4.7232900000000004</v>
      </c>
      <c r="CK56">
        <v>0.935114</v>
      </c>
      <c r="CL56">
        <v>1.938104</v>
      </c>
      <c r="CM56">
        <v>3.5116900000000002</v>
      </c>
      <c r="CN56">
        <v>3.542468</v>
      </c>
      <c r="CO56">
        <v>2.0896979999999998</v>
      </c>
      <c r="CP56">
        <v>4.2581249999999997</v>
      </c>
      <c r="CQ56">
        <v>3.542468</v>
      </c>
      <c r="CR56">
        <v>0.84400399999999998</v>
      </c>
      <c r="CS56">
        <v>2.7933979999999998</v>
      </c>
      <c r="CT56">
        <v>0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83.497731000000016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315.57900000000001</v>
      </c>
      <c r="L57">
        <v>301.86366600000002</v>
      </c>
      <c r="M57">
        <v>77.760000000000005</v>
      </c>
      <c r="N57">
        <v>119.136178</v>
      </c>
      <c r="O57">
        <v>62.39</v>
      </c>
      <c r="P57">
        <v>96.591999999999999</v>
      </c>
      <c r="Q57">
        <v>16.6889</v>
      </c>
      <c r="R57">
        <v>41.7316</v>
      </c>
      <c r="S57">
        <v>20.048400000000001</v>
      </c>
      <c r="T57">
        <v>0.56000000000000005</v>
      </c>
      <c r="U57">
        <v>348.97500000000002</v>
      </c>
      <c r="V57">
        <v>14.25</v>
      </c>
      <c r="W57">
        <v>34.799309999999998</v>
      </c>
      <c r="X57">
        <v>146.26089999999999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43.044772000000002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0</v>
      </c>
      <c r="AN57">
        <v>0.84221400000000002</v>
      </c>
      <c r="AO57">
        <v>0</v>
      </c>
      <c r="AP57">
        <v>0</v>
      </c>
      <c r="AQ57">
        <v>42.181699999999999</v>
      </c>
      <c r="AR57">
        <v>46.368000000000002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83.47614999999999</v>
      </c>
      <c r="BA57">
        <f t="shared" si="1"/>
        <v>1890.580741</v>
      </c>
      <c r="BB57">
        <v>54</v>
      </c>
      <c r="BD57">
        <v>7.81</v>
      </c>
      <c r="BE57">
        <v>1.95</v>
      </c>
      <c r="BF57">
        <v>3.03</v>
      </c>
      <c r="BG57">
        <v>1.84</v>
      </c>
      <c r="BH57">
        <v>9.34</v>
      </c>
      <c r="BI57">
        <v>1</v>
      </c>
      <c r="BJ57">
        <v>1.66</v>
      </c>
      <c r="BK57">
        <v>0.88</v>
      </c>
      <c r="BL57">
        <v>0</v>
      </c>
      <c r="BM57">
        <v>0.21</v>
      </c>
      <c r="BN57">
        <v>3.57</v>
      </c>
      <c r="BO57">
        <v>3.78</v>
      </c>
      <c r="BP57">
        <v>0.25</v>
      </c>
      <c r="BQ57">
        <v>2</v>
      </c>
      <c r="BR57">
        <v>1.98</v>
      </c>
      <c r="BS57">
        <v>1.64</v>
      </c>
      <c r="BT57">
        <v>2.6925150000000002</v>
      </c>
      <c r="BU57">
        <v>1.341844</v>
      </c>
      <c r="BV57">
        <v>2.3954240000000002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4.7232900000000004</v>
      </c>
      <c r="CK57">
        <v>0.935114</v>
      </c>
      <c r="CL57">
        <v>1.938104</v>
      </c>
      <c r="CM57">
        <v>3.5116900000000002</v>
      </c>
      <c r="CN57">
        <v>3.542468</v>
      </c>
      <c r="CO57">
        <v>2.0896979999999998</v>
      </c>
      <c r="CP57">
        <v>4.2581249999999997</v>
      </c>
      <c r="CQ57">
        <v>3.542468</v>
      </c>
      <c r="CR57">
        <v>0.84400399999999998</v>
      </c>
      <c r="CS57">
        <v>2.7933979999999998</v>
      </c>
      <c r="CT57">
        <v>0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83.47614999999999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315.57900000000001</v>
      </c>
      <c r="L58">
        <v>371.27480000000003</v>
      </c>
      <c r="M58">
        <v>77.760000000000005</v>
      </c>
      <c r="N58">
        <v>119.136178</v>
      </c>
      <c r="O58">
        <v>62.39</v>
      </c>
      <c r="P58">
        <v>96.591999999999999</v>
      </c>
      <c r="Q58">
        <v>16.6889</v>
      </c>
      <c r="R58">
        <v>41.7316</v>
      </c>
      <c r="S58">
        <v>20.048400000000001</v>
      </c>
      <c r="T58">
        <v>0.56000000000000005</v>
      </c>
      <c r="U58">
        <v>348.97500000000002</v>
      </c>
      <c r="V58">
        <v>14.25</v>
      </c>
      <c r="W58">
        <v>34.799309999999998</v>
      </c>
      <c r="X58">
        <v>146.26089999999999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43.044772000000002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0</v>
      </c>
      <c r="AN58">
        <v>0.84221400000000002</v>
      </c>
      <c r="AO58">
        <v>0</v>
      </c>
      <c r="AP58">
        <v>0</v>
      </c>
      <c r="AQ58">
        <v>42.181699999999999</v>
      </c>
      <c r="AR58">
        <v>46.368000000000002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83.47614999999999</v>
      </c>
      <c r="BA58">
        <f t="shared" si="1"/>
        <v>1959.9918749999999</v>
      </c>
      <c r="BB58">
        <v>55</v>
      </c>
      <c r="BD58">
        <v>7.81</v>
      </c>
      <c r="BE58">
        <v>1.95</v>
      </c>
      <c r="BF58">
        <v>3.03</v>
      </c>
      <c r="BG58">
        <v>1.84</v>
      </c>
      <c r="BH58">
        <v>9.34</v>
      </c>
      <c r="BI58">
        <v>1</v>
      </c>
      <c r="BJ58">
        <v>1.66</v>
      </c>
      <c r="BK58">
        <v>0.88</v>
      </c>
      <c r="BL58">
        <v>0</v>
      </c>
      <c r="BM58">
        <v>0.21</v>
      </c>
      <c r="BN58">
        <v>3.57</v>
      </c>
      <c r="BO58">
        <v>3.78</v>
      </c>
      <c r="BP58">
        <v>0.25</v>
      </c>
      <c r="BQ58">
        <v>2</v>
      </c>
      <c r="BR58">
        <v>1.98</v>
      </c>
      <c r="BS58">
        <v>1.64</v>
      </c>
      <c r="BT58">
        <v>2.6925150000000002</v>
      </c>
      <c r="BU58">
        <v>1.341844</v>
      </c>
      <c r="BV58">
        <v>2.3954240000000002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4.7232900000000004</v>
      </c>
      <c r="CK58">
        <v>0.935114</v>
      </c>
      <c r="CL58">
        <v>1.938104</v>
      </c>
      <c r="CM58">
        <v>3.5116900000000002</v>
      </c>
      <c r="CN58">
        <v>3.542468</v>
      </c>
      <c r="CO58">
        <v>2.0896979999999998</v>
      </c>
      <c r="CP58">
        <v>4.2581249999999997</v>
      </c>
      <c r="CQ58">
        <v>3.542468</v>
      </c>
      <c r="CR58">
        <v>0.84400399999999998</v>
      </c>
      <c r="CS58">
        <v>2.7933979999999998</v>
      </c>
      <c r="CT58">
        <v>0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83.47614999999999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310.57900000000001</v>
      </c>
      <c r="L59">
        <v>391.27480000000003</v>
      </c>
      <c r="M59">
        <v>77.760000000000005</v>
      </c>
      <c r="N59">
        <v>119.136178</v>
      </c>
      <c r="O59">
        <v>62.39</v>
      </c>
      <c r="P59">
        <v>96.591999999999999</v>
      </c>
      <c r="Q59">
        <v>16.6889</v>
      </c>
      <c r="R59">
        <v>41.7316</v>
      </c>
      <c r="S59">
        <v>20.048400000000001</v>
      </c>
      <c r="T59">
        <v>0.56000000000000005</v>
      </c>
      <c r="U59">
        <v>348.97500000000002</v>
      </c>
      <c r="V59">
        <v>14.25</v>
      </c>
      <c r="W59">
        <v>34.799309999999998</v>
      </c>
      <c r="X59">
        <v>146.26089999999999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43.044772000000002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0</v>
      </c>
      <c r="AN59">
        <v>0.84221400000000002</v>
      </c>
      <c r="AO59">
        <v>0</v>
      </c>
      <c r="AP59">
        <v>0</v>
      </c>
      <c r="AQ59">
        <v>42.181699999999999</v>
      </c>
      <c r="AR59">
        <v>46.368000000000002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83.566149999999993</v>
      </c>
      <c r="BA59">
        <f t="shared" si="1"/>
        <v>1975.0818749999999</v>
      </c>
      <c r="BB59">
        <v>56</v>
      </c>
      <c r="BD59">
        <v>7.9</v>
      </c>
      <c r="BE59">
        <v>1.95</v>
      </c>
      <c r="BF59">
        <v>3.03</v>
      </c>
      <c r="BG59">
        <v>1.84</v>
      </c>
      <c r="BH59">
        <v>9.34</v>
      </c>
      <c r="BI59">
        <v>1</v>
      </c>
      <c r="BJ59">
        <v>1.66</v>
      </c>
      <c r="BK59">
        <v>0.88</v>
      </c>
      <c r="BL59">
        <v>0</v>
      </c>
      <c r="BM59">
        <v>0.21</v>
      </c>
      <c r="BN59">
        <v>3.57</v>
      </c>
      <c r="BO59">
        <v>3.78</v>
      </c>
      <c r="BP59">
        <v>0.25</v>
      </c>
      <c r="BQ59">
        <v>2</v>
      </c>
      <c r="BR59">
        <v>1.98</v>
      </c>
      <c r="BS59">
        <v>1.64</v>
      </c>
      <c r="BT59">
        <v>2.6925150000000002</v>
      </c>
      <c r="BU59">
        <v>1.341844</v>
      </c>
      <c r="BV59">
        <v>2.3954240000000002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4.7232900000000004</v>
      </c>
      <c r="CK59">
        <v>0.935114</v>
      </c>
      <c r="CL59">
        <v>1.938104</v>
      </c>
      <c r="CM59">
        <v>3.5116900000000002</v>
      </c>
      <c r="CN59">
        <v>3.542468</v>
      </c>
      <c r="CO59">
        <v>2.0896979999999998</v>
      </c>
      <c r="CP59">
        <v>4.2581249999999997</v>
      </c>
      <c r="CQ59">
        <v>3.542468</v>
      </c>
      <c r="CR59">
        <v>0.84400399999999998</v>
      </c>
      <c r="CS59">
        <v>2.7933979999999998</v>
      </c>
      <c r="CT59">
        <v>0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83.566149999999993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310.57900000000001</v>
      </c>
      <c r="L60">
        <v>401.27480000000003</v>
      </c>
      <c r="M60">
        <v>77.760000000000005</v>
      </c>
      <c r="N60">
        <v>119.136178</v>
      </c>
      <c r="O60">
        <v>62.39</v>
      </c>
      <c r="P60">
        <v>96.591999999999999</v>
      </c>
      <c r="Q60">
        <v>16.6889</v>
      </c>
      <c r="R60">
        <v>41.7316</v>
      </c>
      <c r="S60">
        <v>20.048400000000001</v>
      </c>
      <c r="T60">
        <v>0.56000000000000005</v>
      </c>
      <c r="U60">
        <v>348.97500000000002</v>
      </c>
      <c r="V60">
        <v>14.25</v>
      </c>
      <c r="W60">
        <v>34.799309999999998</v>
      </c>
      <c r="X60">
        <v>146.26089999999999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43.044772000000002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0</v>
      </c>
      <c r="AN60">
        <v>0.84221400000000002</v>
      </c>
      <c r="AO60">
        <v>0</v>
      </c>
      <c r="AP60">
        <v>0</v>
      </c>
      <c r="AQ60">
        <v>42.181699999999999</v>
      </c>
      <c r="AR60">
        <v>46.368000000000002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83.566149999999993</v>
      </c>
      <c r="BA60">
        <f t="shared" si="1"/>
        <v>1985.0818749999999</v>
      </c>
      <c r="BB60">
        <v>57</v>
      </c>
      <c r="BD60">
        <v>7.9</v>
      </c>
      <c r="BE60">
        <v>1.95</v>
      </c>
      <c r="BF60">
        <v>3.03</v>
      </c>
      <c r="BG60">
        <v>1.84</v>
      </c>
      <c r="BH60">
        <v>9.34</v>
      </c>
      <c r="BI60">
        <v>1</v>
      </c>
      <c r="BJ60">
        <v>1.66</v>
      </c>
      <c r="BK60">
        <v>0.88</v>
      </c>
      <c r="BL60">
        <v>0</v>
      </c>
      <c r="BM60">
        <v>0.21</v>
      </c>
      <c r="BN60">
        <v>3.57</v>
      </c>
      <c r="BO60">
        <v>3.78</v>
      </c>
      <c r="BP60">
        <v>0.25</v>
      </c>
      <c r="BQ60">
        <v>2</v>
      </c>
      <c r="BR60">
        <v>1.98</v>
      </c>
      <c r="BS60">
        <v>1.64</v>
      </c>
      <c r="BT60">
        <v>2.6925150000000002</v>
      </c>
      <c r="BU60">
        <v>1.341844</v>
      </c>
      <c r="BV60">
        <v>2.3954240000000002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4.7232900000000004</v>
      </c>
      <c r="CK60">
        <v>0.935114</v>
      </c>
      <c r="CL60">
        <v>1.938104</v>
      </c>
      <c r="CM60">
        <v>3.5116900000000002</v>
      </c>
      <c r="CN60">
        <v>3.542468</v>
      </c>
      <c r="CO60">
        <v>2.0896979999999998</v>
      </c>
      <c r="CP60">
        <v>4.2581249999999997</v>
      </c>
      <c r="CQ60">
        <v>3.542468</v>
      </c>
      <c r="CR60">
        <v>0.84400399999999998</v>
      </c>
      <c r="CS60">
        <v>2.7933979999999998</v>
      </c>
      <c r="CT60">
        <v>0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83.566149999999993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337.90629999999999</v>
      </c>
      <c r="L61">
        <v>411.27480000000003</v>
      </c>
      <c r="M61">
        <v>77.760000000000005</v>
      </c>
      <c r="N61">
        <v>119.136178</v>
      </c>
      <c r="O61">
        <v>62.39</v>
      </c>
      <c r="P61">
        <v>96.591999999999999</v>
      </c>
      <c r="Q61">
        <v>16.6889</v>
      </c>
      <c r="R61">
        <v>41.7316</v>
      </c>
      <c r="S61">
        <v>20.048400000000001</v>
      </c>
      <c r="T61">
        <v>0.56000000000000005</v>
      </c>
      <c r="U61">
        <v>348.97500000000002</v>
      </c>
      <c r="V61">
        <v>14.25</v>
      </c>
      <c r="W61">
        <v>34.799309999999998</v>
      </c>
      <c r="X61">
        <v>146.26089999999999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43.044772000000002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0</v>
      </c>
      <c r="AN61">
        <v>0.84221400000000002</v>
      </c>
      <c r="AO61">
        <v>0</v>
      </c>
      <c r="AP61">
        <v>0</v>
      </c>
      <c r="AQ61">
        <v>42.181699999999999</v>
      </c>
      <c r="AR61">
        <v>46.368000000000002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83.386149999999986</v>
      </c>
      <c r="BA61">
        <f t="shared" si="1"/>
        <v>2022.2291749999999</v>
      </c>
      <c r="BB61">
        <v>58</v>
      </c>
      <c r="BD61">
        <v>7.9</v>
      </c>
      <c r="BE61">
        <v>1.95</v>
      </c>
      <c r="BF61">
        <v>3.03</v>
      </c>
      <c r="BG61">
        <v>1.84</v>
      </c>
      <c r="BH61">
        <v>9.34</v>
      </c>
      <c r="BI61">
        <v>0.89</v>
      </c>
      <c r="BJ61">
        <v>1.59</v>
      </c>
      <c r="BK61">
        <v>0.88</v>
      </c>
      <c r="BL61">
        <v>0</v>
      </c>
      <c r="BM61">
        <v>0.21</v>
      </c>
      <c r="BN61">
        <v>3.57</v>
      </c>
      <c r="BO61">
        <v>3.78</v>
      </c>
      <c r="BP61">
        <v>0.25</v>
      </c>
      <c r="BQ61">
        <v>2</v>
      </c>
      <c r="BR61">
        <v>1.98</v>
      </c>
      <c r="BS61">
        <v>1.64</v>
      </c>
      <c r="BT61">
        <v>2.6925150000000002</v>
      </c>
      <c r="BU61">
        <v>1.341844</v>
      </c>
      <c r="BV61">
        <v>2.3954240000000002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4.7232900000000004</v>
      </c>
      <c r="CK61">
        <v>0.935114</v>
      </c>
      <c r="CL61">
        <v>1.938104</v>
      </c>
      <c r="CM61">
        <v>3.5116900000000002</v>
      </c>
      <c r="CN61">
        <v>3.542468</v>
      </c>
      <c r="CO61">
        <v>2.0896979999999998</v>
      </c>
      <c r="CP61">
        <v>4.2581249999999997</v>
      </c>
      <c r="CQ61">
        <v>3.542468</v>
      </c>
      <c r="CR61">
        <v>0.84400399999999998</v>
      </c>
      <c r="CS61">
        <v>2.7933979999999998</v>
      </c>
      <c r="CT61">
        <v>0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83.386149999999986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337.90629999999999</v>
      </c>
      <c r="L62">
        <v>437.61</v>
      </c>
      <c r="M62">
        <v>77.760000000000005</v>
      </c>
      <c r="N62">
        <v>119.136178</v>
      </c>
      <c r="O62">
        <v>62.39</v>
      </c>
      <c r="P62">
        <v>96.591999999999999</v>
      </c>
      <c r="Q62">
        <v>16.6889</v>
      </c>
      <c r="R62">
        <v>41.7316</v>
      </c>
      <c r="S62">
        <v>20.048400000000001</v>
      </c>
      <c r="T62">
        <v>0.56000000000000005</v>
      </c>
      <c r="U62">
        <v>348.97500000000002</v>
      </c>
      <c r="V62">
        <v>14.25</v>
      </c>
      <c r="W62">
        <v>34.799309999999998</v>
      </c>
      <c r="X62">
        <v>146.26089999999999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43.044772000000002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0</v>
      </c>
      <c r="AN62">
        <v>0.84221400000000002</v>
      </c>
      <c r="AO62">
        <v>0</v>
      </c>
      <c r="AP62">
        <v>0</v>
      </c>
      <c r="AQ62">
        <v>42.181699999999999</v>
      </c>
      <c r="AR62">
        <v>46.368000000000002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83.396150000000006</v>
      </c>
      <c r="BA62">
        <f t="shared" si="1"/>
        <v>2048.5743750000001</v>
      </c>
      <c r="BB62">
        <v>59</v>
      </c>
      <c r="BD62">
        <v>7.9</v>
      </c>
      <c r="BE62">
        <v>1.95</v>
      </c>
      <c r="BF62">
        <v>3.03</v>
      </c>
      <c r="BG62">
        <v>1.84</v>
      </c>
      <c r="BH62">
        <v>9.34</v>
      </c>
      <c r="BI62">
        <v>0.86</v>
      </c>
      <c r="BJ62">
        <v>1.63</v>
      </c>
      <c r="BK62">
        <v>0.88</v>
      </c>
      <c r="BL62">
        <v>0</v>
      </c>
      <c r="BM62">
        <v>0.21</v>
      </c>
      <c r="BN62">
        <v>3.57</v>
      </c>
      <c r="BO62">
        <v>3.78</v>
      </c>
      <c r="BP62">
        <v>0.25</v>
      </c>
      <c r="BQ62">
        <v>2</v>
      </c>
      <c r="BR62">
        <v>1.98</v>
      </c>
      <c r="BS62">
        <v>1.64</v>
      </c>
      <c r="BT62">
        <v>2.6925150000000002</v>
      </c>
      <c r="BU62">
        <v>1.341844</v>
      </c>
      <c r="BV62">
        <v>2.3954240000000002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4.7232900000000004</v>
      </c>
      <c r="CK62">
        <v>0.935114</v>
      </c>
      <c r="CL62">
        <v>1.938104</v>
      </c>
      <c r="CM62">
        <v>3.5116900000000002</v>
      </c>
      <c r="CN62">
        <v>3.542468</v>
      </c>
      <c r="CO62">
        <v>2.0896979999999998</v>
      </c>
      <c r="CP62">
        <v>4.2581249999999997</v>
      </c>
      <c r="CQ62">
        <v>3.542468</v>
      </c>
      <c r="CR62">
        <v>0.84400399999999998</v>
      </c>
      <c r="CS62">
        <v>2.7933979999999998</v>
      </c>
      <c r="CT62">
        <v>0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83.396150000000006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342.58319899999998</v>
      </c>
      <c r="L63">
        <v>437.61</v>
      </c>
      <c r="M63">
        <v>77.760000000000005</v>
      </c>
      <c r="N63">
        <v>119.136178</v>
      </c>
      <c r="O63">
        <v>62.39</v>
      </c>
      <c r="P63">
        <v>97.326599999999999</v>
      </c>
      <c r="Q63">
        <v>21.1892</v>
      </c>
      <c r="R63">
        <v>41.7316</v>
      </c>
      <c r="S63">
        <v>26.042000000000002</v>
      </c>
      <c r="T63">
        <v>0.56000000000000005</v>
      </c>
      <c r="U63">
        <v>348.97500000000002</v>
      </c>
      <c r="V63">
        <v>14.25</v>
      </c>
      <c r="W63">
        <v>34.799309999999998</v>
      </c>
      <c r="X63">
        <v>146.26089999999999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43.044772000000002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0</v>
      </c>
      <c r="AN63">
        <v>0.84221400000000002</v>
      </c>
      <c r="AO63">
        <v>0</v>
      </c>
      <c r="AP63">
        <v>0</v>
      </c>
      <c r="AQ63">
        <v>42.181699999999999</v>
      </c>
      <c r="AR63">
        <v>46.368000000000002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83.214268000000004</v>
      </c>
      <c r="BA63">
        <f t="shared" si="1"/>
        <v>2064.297892</v>
      </c>
      <c r="BB63">
        <v>60</v>
      </c>
      <c r="BD63">
        <v>7.9</v>
      </c>
      <c r="BE63">
        <v>1.95</v>
      </c>
      <c r="BF63">
        <v>3.03</v>
      </c>
      <c r="BG63">
        <v>1.84</v>
      </c>
      <c r="BH63">
        <v>9.34</v>
      </c>
      <c r="BI63">
        <v>0.86</v>
      </c>
      <c r="BJ63">
        <v>1.69</v>
      </c>
      <c r="BK63">
        <v>0.88</v>
      </c>
      <c r="BL63">
        <v>0</v>
      </c>
      <c r="BM63">
        <v>0.21</v>
      </c>
      <c r="BN63">
        <v>3.3</v>
      </c>
      <c r="BO63">
        <v>3.78</v>
      </c>
      <c r="BP63">
        <v>0.25</v>
      </c>
      <c r="BQ63">
        <v>2</v>
      </c>
      <c r="BR63">
        <v>1.98</v>
      </c>
      <c r="BS63">
        <v>1.64</v>
      </c>
      <c r="BT63">
        <v>2.6925150000000002</v>
      </c>
      <c r="BU63">
        <v>1.341844</v>
      </c>
      <c r="BV63">
        <v>2.3954240000000002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4.7514079999999996</v>
      </c>
      <c r="CK63">
        <v>0.935114</v>
      </c>
      <c r="CL63">
        <v>1.938104</v>
      </c>
      <c r="CM63">
        <v>3.5116900000000002</v>
      </c>
      <c r="CN63">
        <v>3.542468</v>
      </c>
      <c r="CO63">
        <v>2.0896979999999998</v>
      </c>
      <c r="CP63">
        <v>4.2581249999999997</v>
      </c>
      <c r="CQ63">
        <v>3.542468</v>
      </c>
      <c r="CR63">
        <v>0.84400399999999998</v>
      </c>
      <c r="CS63">
        <v>2.7933979999999998</v>
      </c>
      <c r="CT63">
        <v>0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83.214268000000004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342.58319999999998</v>
      </c>
      <c r="L64">
        <v>437.61</v>
      </c>
      <c r="M64">
        <v>77.760000000000005</v>
      </c>
      <c r="N64">
        <v>119.136178</v>
      </c>
      <c r="O64">
        <v>62.39</v>
      </c>
      <c r="P64">
        <v>97.326599999999999</v>
      </c>
      <c r="Q64">
        <v>21.1892</v>
      </c>
      <c r="R64">
        <v>41.7316</v>
      </c>
      <c r="S64">
        <v>26.042400000000001</v>
      </c>
      <c r="T64">
        <v>0.56000000000000005</v>
      </c>
      <c r="U64">
        <v>348.97500000000002</v>
      </c>
      <c r="V64">
        <v>14.25</v>
      </c>
      <c r="W64">
        <v>34.799309999999998</v>
      </c>
      <c r="X64">
        <v>146.26089999999999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43.044772000000002</v>
      </c>
      <c r="AH64">
        <v>0</v>
      </c>
      <c r="AI64">
        <v>0</v>
      </c>
      <c r="AJ64">
        <v>0</v>
      </c>
      <c r="AK64">
        <v>26.555779999999999</v>
      </c>
      <c r="AL64">
        <v>0</v>
      </c>
      <c r="AM64">
        <v>0</v>
      </c>
      <c r="AN64">
        <v>0.84221400000000002</v>
      </c>
      <c r="AO64">
        <v>0</v>
      </c>
      <c r="AP64">
        <v>0</v>
      </c>
      <c r="AQ64">
        <v>42.181699999999999</v>
      </c>
      <c r="AR64">
        <v>46.368000000000002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83.154775999999998</v>
      </c>
      <c r="BA64">
        <f t="shared" si="1"/>
        <v>2064.2388010000004</v>
      </c>
      <c r="BB64">
        <v>61</v>
      </c>
      <c r="BD64">
        <v>7.9</v>
      </c>
      <c r="BE64">
        <v>1.95</v>
      </c>
      <c r="BF64">
        <v>3.03</v>
      </c>
      <c r="BG64">
        <v>1.84</v>
      </c>
      <c r="BH64">
        <v>9.34</v>
      </c>
      <c r="BI64">
        <v>0.87</v>
      </c>
      <c r="BJ64">
        <v>1.75</v>
      </c>
      <c r="BK64">
        <v>0.88</v>
      </c>
      <c r="BL64">
        <v>0</v>
      </c>
      <c r="BM64">
        <v>0.21</v>
      </c>
      <c r="BN64">
        <v>3.17</v>
      </c>
      <c r="BO64">
        <v>3.78</v>
      </c>
      <c r="BP64">
        <v>0.25</v>
      </c>
      <c r="BQ64">
        <v>2</v>
      </c>
      <c r="BR64">
        <v>1.98</v>
      </c>
      <c r="BS64">
        <v>1.64</v>
      </c>
      <c r="BT64">
        <v>2.6925150000000002</v>
      </c>
      <c r="BU64">
        <v>1.341844</v>
      </c>
      <c r="BV64">
        <v>2.3954240000000002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4.7519159999999996</v>
      </c>
      <c r="CK64">
        <v>0.935114</v>
      </c>
      <c r="CL64">
        <v>1.938104</v>
      </c>
      <c r="CM64">
        <v>3.5116900000000002</v>
      </c>
      <c r="CN64">
        <v>3.542468</v>
      </c>
      <c r="CO64">
        <v>2.0896979999999998</v>
      </c>
      <c r="CP64">
        <v>4.2581249999999997</v>
      </c>
      <c r="CQ64">
        <v>3.542468</v>
      </c>
      <c r="CR64">
        <v>0.84400399999999998</v>
      </c>
      <c r="CS64">
        <v>2.7933979999999998</v>
      </c>
      <c r="CT64">
        <v>0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83.154775999999998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342.58319999999998</v>
      </c>
      <c r="L65">
        <v>437.61</v>
      </c>
      <c r="M65">
        <v>77.760000000000005</v>
      </c>
      <c r="N65">
        <v>119.136178</v>
      </c>
      <c r="O65">
        <v>62.39</v>
      </c>
      <c r="P65">
        <v>97.326599999999999</v>
      </c>
      <c r="Q65">
        <v>21.1892</v>
      </c>
      <c r="R65">
        <v>41.7316</v>
      </c>
      <c r="S65">
        <v>26.042400000000001</v>
      </c>
      <c r="T65">
        <v>0.56000000000000005</v>
      </c>
      <c r="U65">
        <v>348.97500000000002</v>
      </c>
      <c r="V65">
        <v>14.25</v>
      </c>
      <c r="W65">
        <v>34.799309999999998</v>
      </c>
      <c r="X65">
        <v>146.26089999999999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43.044772000000002</v>
      </c>
      <c r="AH65">
        <v>0</v>
      </c>
      <c r="AI65">
        <v>0</v>
      </c>
      <c r="AJ65">
        <v>0</v>
      </c>
      <c r="AK65">
        <v>26.555779999999999</v>
      </c>
      <c r="AL65">
        <v>0</v>
      </c>
      <c r="AM65">
        <v>0</v>
      </c>
      <c r="AN65">
        <v>0.78345500000000001</v>
      </c>
      <c r="AO65">
        <v>0</v>
      </c>
      <c r="AP65">
        <v>0</v>
      </c>
      <c r="AQ65">
        <v>42.181699999999999</v>
      </c>
      <c r="AR65">
        <v>46.368000000000002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83.077961000000016</v>
      </c>
      <c r="BA65">
        <f t="shared" si="1"/>
        <v>2070.6570270000002</v>
      </c>
      <c r="BB65">
        <v>62</v>
      </c>
      <c r="BD65">
        <v>7.86</v>
      </c>
      <c r="BE65">
        <v>1.95</v>
      </c>
      <c r="BF65">
        <v>3.03</v>
      </c>
      <c r="BG65">
        <v>1.84</v>
      </c>
      <c r="BH65">
        <v>9.34</v>
      </c>
      <c r="BI65">
        <v>0.87</v>
      </c>
      <c r="BJ65">
        <v>1.81</v>
      </c>
      <c r="BK65">
        <v>0.88</v>
      </c>
      <c r="BL65">
        <v>0</v>
      </c>
      <c r="BM65">
        <v>0.21</v>
      </c>
      <c r="BN65">
        <v>3.04</v>
      </c>
      <c r="BO65">
        <v>3.78</v>
      </c>
      <c r="BP65">
        <v>0.25</v>
      </c>
      <c r="BQ65">
        <v>2</v>
      </c>
      <c r="BR65">
        <v>1.98</v>
      </c>
      <c r="BS65">
        <v>1.64</v>
      </c>
      <c r="BT65">
        <v>2.6925150000000002</v>
      </c>
      <c r="BU65">
        <v>1.341844</v>
      </c>
      <c r="BV65">
        <v>2.3738440000000001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4.7519159999999996</v>
      </c>
      <c r="CK65">
        <v>0.935114</v>
      </c>
      <c r="CL65">
        <v>1.938104</v>
      </c>
      <c r="CM65">
        <v>3.5116900000000002</v>
      </c>
      <c r="CN65">
        <v>3.542468</v>
      </c>
      <c r="CO65">
        <v>2.0896979999999998</v>
      </c>
      <c r="CP65">
        <v>4.2581249999999997</v>
      </c>
      <c r="CQ65">
        <v>3.542468</v>
      </c>
      <c r="CR65">
        <v>0.84400399999999998</v>
      </c>
      <c r="CS65">
        <v>2.7933979999999998</v>
      </c>
      <c r="CT65">
        <v>5.4765000000000001E-2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83.077961000000016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342.58319999999998</v>
      </c>
      <c r="L66">
        <v>437.61</v>
      </c>
      <c r="M66">
        <v>77.760000000000005</v>
      </c>
      <c r="N66">
        <v>119.136178</v>
      </c>
      <c r="O66">
        <v>62.39</v>
      </c>
      <c r="P66">
        <v>97.326599999999999</v>
      </c>
      <c r="Q66">
        <v>21.1892</v>
      </c>
      <c r="R66">
        <v>41.7316</v>
      </c>
      <c r="S66">
        <v>26.042400000000001</v>
      </c>
      <c r="T66">
        <v>0.56000000000000005</v>
      </c>
      <c r="U66">
        <v>348.97500000000002</v>
      </c>
      <c r="V66">
        <v>14.25</v>
      </c>
      <c r="W66">
        <v>34.799309999999998</v>
      </c>
      <c r="X66">
        <v>146.26089999999999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43.044772000000002</v>
      </c>
      <c r="AH66">
        <v>18.957909000000001</v>
      </c>
      <c r="AI66">
        <v>0</v>
      </c>
      <c r="AJ66">
        <v>0</v>
      </c>
      <c r="AK66">
        <v>26.555779999999999</v>
      </c>
      <c r="AL66">
        <v>0</v>
      </c>
      <c r="AM66">
        <v>0</v>
      </c>
      <c r="AN66">
        <v>0.78345500000000001</v>
      </c>
      <c r="AO66">
        <v>0</v>
      </c>
      <c r="AP66">
        <v>0</v>
      </c>
      <c r="AQ66">
        <v>42.181699999999999</v>
      </c>
      <c r="AR66">
        <v>46.368000000000002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83.729254000000012</v>
      </c>
      <c r="BA66">
        <f t="shared" si="1"/>
        <v>2090.2662290000003</v>
      </c>
      <c r="BB66">
        <v>63</v>
      </c>
      <c r="BD66">
        <v>7.86</v>
      </c>
      <c r="BE66">
        <v>1.95</v>
      </c>
      <c r="BF66">
        <v>3.03</v>
      </c>
      <c r="BG66">
        <v>1.84</v>
      </c>
      <c r="BH66">
        <v>9.34</v>
      </c>
      <c r="BI66">
        <v>0.87</v>
      </c>
      <c r="BJ66">
        <v>1.87</v>
      </c>
      <c r="BK66">
        <v>0.88</v>
      </c>
      <c r="BL66">
        <v>0</v>
      </c>
      <c r="BM66">
        <v>0.21</v>
      </c>
      <c r="BN66">
        <v>3.04</v>
      </c>
      <c r="BO66">
        <v>3.78</v>
      </c>
      <c r="BP66">
        <v>0.25</v>
      </c>
      <c r="BQ66">
        <v>2</v>
      </c>
      <c r="BR66">
        <v>1.98</v>
      </c>
      <c r="BS66">
        <v>1.64</v>
      </c>
      <c r="BT66">
        <v>2.6925150000000002</v>
      </c>
      <c r="BU66">
        <v>1.341844</v>
      </c>
      <c r="BV66">
        <v>2.3738440000000001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4.7519159999999996</v>
      </c>
      <c r="CK66">
        <v>0.935114</v>
      </c>
      <c r="CL66">
        <v>1.938104</v>
      </c>
      <c r="CM66">
        <v>3.5116900000000002</v>
      </c>
      <c r="CN66">
        <v>3.542468</v>
      </c>
      <c r="CO66">
        <v>2.0896979999999998</v>
      </c>
      <c r="CP66">
        <v>4.2581249999999997</v>
      </c>
      <c r="CQ66">
        <v>3.542468</v>
      </c>
      <c r="CR66">
        <v>0.84400399999999998</v>
      </c>
      <c r="CS66">
        <v>2.7933979999999998</v>
      </c>
      <c r="CT66">
        <v>0.49589299999999997</v>
      </c>
      <c r="CU66">
        <v>0</v>
      </c>
      <c r="CV66">
        <v>0.15016499999999999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83.729254000000012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342.58319999999998</v>
      </c>
      <c r="L67">
        <v>437.61</v>
      </c>
      <c r="M67">
        <v>92.909914999999998</v>
      </c>
      <c r="N67">
        <v>119.136178</v>
      </c>
      <c r="O67">
        <v>62.39</v>
      </c>
      <c r="P67">
        <v>97.326599999999999</v>
      </c>
      <c r="Q67">
        <v>21.1892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14.25</v>
      </c>
      <c r="W67">
        <v>34.799309999999998</v>
      </c>
      <c r="X67">
        <v>146.26089999999999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43.044772000000002</v>
      </c>
      <c r="AH67">
        <v>24.137131</v>
      </c>
      <c r="AI67">
        <v>0</v>
      </c>
      <c r="AJ67">
        <v>0</v>
      </c>
      <c r="AK67">
        <v>26.555779999999999</v>
      </c>
      <c r="AL67">
        <v>0</v>
      </c>
      <c r="AM67">
        <v>0</v>
      </c>
      <c r="AN67">
        <v>0.744282</v>
      </c>
      <c r="AO67">
        <v>0</v>
      </c>
      <c r="AP67">
        <v>0</v>
      </c>
      <c r="AQ67">
        <v>42.181699999999999</v>
      </c>
      <c r="AR67">
        <v>46.368000000000002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83.930966000000012</v>
      </c>
      <c r="BA67">
        <f t="shared" si="1"/>
        <v>2110.7579050000004</v>
      </c>
      <c r="BB67">
        <v>64</v>
      </c>
      <c r="BD67">
        <v>7.86</v>
      </c>
      <c r="BE67">
        <v>1.95</v>
      </c>
      <c r="BF67">
        <v>3.03</v>
      </c>
      <c r="BG67">
        <v>1.84</v>
      </c>
      <c r="BH67">
        <v>9.34</v>
      </c>
      <c r="BI67">
        <v>0.87</v>
      </c>
      <c r="BJ67">
        <v>1.93</v>
      </c>
      <c r="BK67">
        <v>0.92</v>
      </c>
      <c r="BL67">
        <v>0</v>
      </c>
      <c r="BM67">
        <v>0.22</v>
      </c>
      <c r="BN67">
        <v>3.04</v>
      </c>
      <c r="BO67">
        <v>3.78</v>
      </c>
      <c r="BP67">
        <v>0.25</v>
      </c>
      <c r="BQ67">
        <v>2</v>
      </c>
      <c r="BR67">
        <v>2.0299999999999998</v>
      </c>
      <c r="BS67">
        <v>1.64</v>
      </c>
      <c r="BT67">
        <v>2.6925150000000002</v>
      </c>
      <c r="BU67">
        <v>1.341844</v>
      </c>
      <c r="BV67">
        <v>2.3738440000000001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4.7519159999999996</v>
      </c>
      <c r="CK67">
        <v>0.935114</v>
      </c>
      <c r="CL67">
        <v>1.938104</v>
      </c>
      <c r="CM67">
        <v>3.5116900000000002</v>
      </c>
      <c r="CN67">
        <v>3.542468</v>
      </c>
      <c r="CO67">
        <v>2.0896979999999998</v>
      </c>
      <c r="CP67">
        <v>4.2581249999999997</v>
      </c>
      <c r="CQ67">
        <v>3.542468</v>
      </c>
      <c r="CR67">
        <v>0.84400399999999998</v>
      </c>
      <c r="CS67">
        <v>2.7933979999999998</v>
      </c>
      <c r="CT67">
        <v>0.49589299999999997</v>
      </c>
      <c r="CU67">
        <v>0</v>
      </c>
      <c r="CV67">
        <v>0.19187699999999999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83.930966000000012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342.58319999999998</v>
      </c>
      <c r="L68">
        <v>437.61</v>
      </c>
      <c r="M68">
        <v>92.91</v>
      </c>
      <c r="N68">
        <v>119.136178</v>
      </c>
      <c r="O68">
        <v>62.39</v>
      </c>
      <c r="P68">
        <v>97.326599999999999</v>
      </c>
      <c r="Q68">
        <v>21.1892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14.25</v>
      </c>
      <c r="W68">
        <v>34.799309999999998</v>
      </c>
      <c r="X68">
        <v>146.26089999999999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43.044772000000002</v>
      </c>
      <c r="AH68">
        <v>24.137131</v>
      </c>
      <c r="AI68">
        <v>0</v>
      </c>
      <c r="AJ68">
        <v>0</v>
      </c>
      <c r="AK68">
        <v>26.555779999999999</v>
      </c>
      <c r="AL68">
        <v>0</v>
      </c>
      <c r="AM68">
        <v>0</v>
      </c>
      <c r="AN68">
        <v>0.744282</v>
      </c>
      <c r="AO68">
        <v>0</v>
      </c>
      <c r="AP68">
        <v>0</v>
      </c>
      <c r="AQ68">
        <v>42.181699999999999</v>
      </c>
      <c r="AR68">
        <v>46.368000000000002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83.950965999999994</v>
      </c>
      <c r="BA68">
        <f t="shared" ref="BA68:BA99" si="4">SUM(B68:AZ68)</f>
        <v>2110.77799</v>
      </c>
      <c r="BB68">
        <v>65</v>
      </c>
      <c r="BD68">
        <v>7.86</v>
      </c>
      <c r="BE68">
        <v>1.95</v>
      </c>
      <c r="BF68">
        <v>3.03</v>
      </c>
      <c r="BG68">
        <v>1.84</v>
      </c>
      <c r="BH68">
        <v>9.34</v>
      </c>
      <c r="BI68">
        <v>0.87</v>
      </c>
      <c r="BJ68">
        <v>1.93</v>
      </c>
      <c r="BK68">
        <v>0.94</v>
      </c>
      <c r="BL68">
        <v>0</v>
      </c>
      <c r="BM68">
        <v>0.22</v>
      </c>
      <c r="BN68">
        <v>3.04</v>
      </c>
      <c r="BO68">
        <v>3.78</v>
      </c>
      <c r="BP68">
        <v>0.25</v>
      </c>
      <c r="BQ68">
        <v>2</v>
      </c>
      <c r="BR68">
        <v>2.0299999999999998</v>
      </c>
      <c r="BS68">
        <v>1.64</v>
      </c>
      <c r="BT68">
        <v>2.6925150000000002</v>
      </c>
      <c r="BU68">
        <v>1.341844</v>
      </c>
      <c r="BV68">
        <v>2.3738440000000001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4.7519159999999996</v>
      </c>
      <c r="CK68">
        <v>0.935114</v>
      </c>
      <c r="CL68">
        <v>1.938104</v>
      </c>
      <c r="CM68">
        <v>3.5116900000000002</v>
      </c>
      <c r="CN68">
        <v>3.542468</v>
      </c>
      <c r="CO68">
        <v>2.0896979999999998</v>
      </c>
      <c r="CP68">
        <v>4.2581249999999997</v>
      </c>
      <c r="CQ68">
        <v>3.542468</v>
      </c>
      <c r="CR68">
        <v>0.84400399999999998</v>
      </c>
      <c r="CS68">
        <v>2.7933979999999998</v>
      </c>
      <c r="CT68">
        <v>0.49589299999999997</v>
      </c>
      <c r="CU68">
        <v>0</v>
      </c>
      <c r="CV68">
        <v>0.19187699999999999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83.950965999999994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342.58319999999998</v>
      </c>
      <c r="L69">
        <v>437.61</v>
      </c>
      <c r="M69">
        <v>92.91</v>
      </c>
      <c r="N69">
        <v>119.136178</v>
      </c>
      <c r="O69">
        <v>62.39</v>
      </c>
      <c r="P69">
        <v>97.326599999999999</v>
      </c>
      <c r="Q69">
        <v>21.555413000000001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14.25</v>
      </c>
      <c r="W69">
        <v>34.799309999999998</v>
      </c>
      <c r="X69">
        <v>146.26089999999999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43.044772000000002</v>
      </c>
      <c r="AH69">
        <v>24.137131</v>
      </c>
      <c r="AI69">
        <v>0</v>
      </c>
      <c r="AJ69">
        <v>0</v>
      </c>
      <c r="AK69">
        <v>26.555779999999999</v>
      </c>
      <c r="AL69">
        <v>0</v>
      </c>
      <c r="AM69">
        <v>0</v>
      </c>
      <c r="AN69">
        <v>0.744282</v>
      </c>
      <c r="AO69">
        <v>0</v>
      </c>
      <c r="AP69">
        <v>0</v>
      </c>
      <c r="AQ69">
        <v>42.181699999999999</v>
      </c>
      <c r="AR69">
        <v>26.495999999999999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83.929385999999994</v>
      </c>
      <c r="BA69">
        <f t="shared" si="4"/>
        <v>2091.2506230000004</v>
      </c>
      <c r="BB69">
        <v>66</v>
      </c>
      <c r="BD69">
        <v>7.86</v>
      </c>
      <c r="BE69">
        <v>1.95</v>
      </c>
      <c r="BF69">
        <v>3.03</v>
      </c>
      <c r="BG69">
        <v>1.84</v>
      </c>
      <c r="BH69">
        <v>9.34</v>
      </c>
      <c r="BI69">
        <v>0.87</v>
      </c>
      <c r="BJ69">
        <v>1.93</v>
      </c>
      <c r="BK69">
        <v>0.94</v>
      </c>
      <c r="BL69">
        <v>0</v>
      </c>
      <c r="BM69">
        <v>0.22</v>
      </c>
      <c r="BN69">
        <v>3.04</v>
      </c>
      <c r="BO69">
        <v>3.78</v>
      </c>
      <c r="BP69">
        <v>0.25</v>
      </c>
      <c r="BQ69">
        <v>2</v>
      </c>
      <c r="BR69">
        <v>2.0299999999999998</v>
      </c>
      <c r="BS69">
        <v>1.64</v>
      </c>
      <c r="BT69">
        <v>2.6925150000000002</v>
      </c>
      <c r="BU69">
        <v>1.341844</v>
      </c>
      <c r="BV69">
        <v>2.3522639999999999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4.7519159999999996</v>
      </c>
      <c r="CK69">
        <v>0.935114</v>
      </c>
      <c r="CL69">
        <v>1.938104</v>
      </c>
      <c r="CM69">
        <v>3.5116900000000002</v>
      </c>
      <c r="CN69">
        <v>3.542468</v>
      </c>
      <c r="CO69">
        <v>2.0896979999999998</v>
      </c>
      <c r="CP69">
        <v>4.2581249999999997</v>
      </c>
      <c r="CQ69">
        <v>3.542468</v>
      </c>
      <c r="CR69">
        <v>0.84400399999999998</v>
      </c>
      <c r="CS69">
        <v>2.7933979999999998</v>
      </c>
      <c r="CT69">
        <v>0.49589299999999997</v>
      </c>
      <c r="CU69">
        <v>0</v>
      </c>
      <c r="CV69">
        <v>0.19187699999999999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83.929385999999994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342.58319999999998</v>
      </c>
      <c r="L70">
        <v>437.61</v>
      </c>
      <c r="M70">
        <v>92.91</v>
      </c>
      <c r="N70">
        <v>119.136178</v>
      </c>
      <c r="O70">
        <v>62.39</v>
      </c>
      <c r="P70">
        <v>97.326599999999999</v>
      </c>
      <c r="Q70">
        <v>21.555413000000001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14.25</v>
      </c>
      <c r="W70">
        <v>34.799309999999998</v>
      </c>
      <c r="X70">
        <v>146.26089999999999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43.044772000000002</v>
      </c>
      <c r="AH70">
        <v>39.088472000000003</v>
      </c>
      <c r="AI70">
        <v>0</v>
      </c>
      <c r="AJ70">
        <v>0</v>
      </c>
      <c r="AK70">
        <v>26.555779999999999</v>
      </c>
      <c r="AL70">
        <v>0</v>
      </c>
      <c r="AM70">
        <v>5.459403</v>
      </c>
      <c r="AN70">
        <v>0.744282</v>
      </c>
      <c r="AO70">
        <v>0</v>
      </c>
      <c r="AP70">
        <v>0</v>
      </c>
      <c r="AQ70">
        <v>42.181699999999999</v>
      </c>
      <c r="AR70">
        <v>26.495999999999999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84.048960999999991</v>
      </c>
      <c r="BA70">
        <f t="shared" si="4"/>
        <v>2111.7809420000003</v>
      </c>
      <c r="BB70">
        <v>67</v>
      </c>
      <c r="BD70">
        <v>7.86</v>
      </c>
      <c r="BE70">
        <v>1.95</v>
      </c>
      <c r="BF70">
        <v>3.03</v>
      </c>
      <c r="BG70">
        <v>1.84</v>
      </c>
      <c r="BH70">
        <v>9.34</v>
      </c>
      <c r="BI70">
        <v>0.87</v>
      </c>
      <c r="BJ70">
        <v>1.93</v>
      </c>
      <c r="BK70">
        <v>0.94</v>
      </c>
      <c r="BL70">
        <v>0</v>
      </c>
      <c r="BM70">
        <v>0.22</v>
      </c>
      <c r="BN70">
        <v>3.04</v>
      </c>
      <c r="BO70">
        <v>3.78</v>
      </c>
      <c r="BP70">
        <v>0.25</v>
      </c>
      <c r="BQ70">
        <v>2</v>
      </c>
      <c r="BR70">
        <v>2.0299999999999998</v>
      </c>
      <c r="BS70">
        <v>1.64</v>
      </c>
      <c r="BT70">
        <v>2.6925150000000002</v>
      </c>
      <c r="BU70">
        <v>1.341844</v>
      </c>
      <c r="BV70">
        <v>2.3522639999999999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4.7519159999999996</v>
      </c>
      <c r="CK70">
        <v>0.935114</v>
      </c>
      <c r="CL70">
        <v>1.938104</v>
      </c>
      <c r="CM70">
        <v>3.5116900000000002</v>
      </c>
      <c r="CN70">
        <v>3.542468</v>
      </c>
      <c r="CO70">
        <v>2.0896979999999998</v>
      </c>
      <c r="CP70">
        <v>4.2581249999999997</v>
      </c>
      <c r="CQ70">
        <v>3.542468</v>
      </c>
      <c r="CR70">
        <v>0.84400399999999998</v>
      </c>
      <c r="CS70">
        <v>2.7933979999999998</v>
      </c>
      <c r="CT70">
        <v>0.49589299999999997</v>
      </c>
      <c r="CU70">
        <v>0</v>
      </c>
      <c r="CV70">
        <v>0.31145200000000001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84.048960999999991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342.58319999999998</v>
      </c>
      <c r="L71">
        <v>437.61</v>
      </c>
      <c r="M71">
        <v>92.91</v>
      </c>
      <c r="N71">
        <v>119.136178</v>
      </c>
      <c r="O71">
        <v>62.39</v>
      </c>
      <c r="P71">
        <v>97.326599999999999</v>
      </c>
      <c r="Q71">
        <v>21.555413000000001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14.25</v>
      </c>
      <c r="W71">
        <v>34.799309999999998</v>
      </c>
      <c r="X71">
        <v>146.26089999999999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43.044772000000002</v>
      </c>
      <c r="AH71">
        <v>39.088472000000003</v>
      </c>
      <c r="AI71">
        <v>0</v>
      </c>
      <c r="AJ71">
        <v>0</v>
      </c>
      <c r="AK71">
        <v>26.555779999999999</v>
      </c>
      <c r="AL71">
        <v>0</v>
      </c>
      <c r="AM71">
        <v>10.918805000000001</v>
      </c>
      <c r="AN71">
        <v>0.744282</v>
      </c>
      <c r="AO71">
        <v>0</v>
      </c>
      <c r="AP71">
        <v>0</v>
      </c>
      <c r="AQ71">
        <v>42.181699999999999</v>
      </c>
      <c r="AR71">
        <v>26.495999999999999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84.048960999999991</v>
      </c>
      <c r="BA71">
        <f t="shared" si="4"/>
        <v>2117.2403440000003</v>
      </c>
      <c r="BB71">
        <v>68</v>
      </c>
      <c r="BD71">
        <v>7.86</v>
      </c>
      <c r="BE71">
        <v>1.95</v>
      </c>
      <c r="BF71">
        <v>3.03</v>
      </c>
      <c r="BG71">
        <v>1.84</v>
      </c>
      <c r="BH71">
        <v>9.34</v>
      </c>
      <c r="BI71">
        <v>0.87</v>
      </c>
      <c r="BJ71">
        <v>1.93</v>
      </c>
      <c r="BK71">
        <v>0.94</v>
      </c>
      <c r="BL71">
        <v>0</v>
      </c>
      <c r="BM71">
        <v>0.22</v>
      </c>
      <c r="BN71">
        <v>3.04</v>
      </c>
      <c r="BO71">
        <v>3.78</v>
      </c>
      <c r="BP71">
        <v>0.25</v>
      </c>
      <c r="BQ71">
        <v>2</v>
      </c>
      <c r="BR71">
        <v>2.0299999999999998</v>
      </c>
      <c r="BS71">
        <v>1.64</v>
      </c>
      <c r="BT71">
        <v>2.6925150000000002</v>
      </c>
      <c r="BU71">
        <v>1.341844</v>
      </c>
      <c r="BV71">
        <v>2.3522639999999999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4.7519159999999996</v>
      </c>
      <c r="CK71">
        <v>0.935114</v>
      </c>
      <c r="CL71">
        <v>1.938104</v>
      </c>
      <c r="CM71">
        <v>3.5116900000000002</v>
      </c>
      <c r="CN71">
        <v>3.542468</v>
      </c>
      <c r="CO71">
        <v>2.0896979999999998</v>
      </c>
      <c r="CP71">
        <v>4.2581249999999997</v>
      </c>
      <c r="CQ71">
        <v>3.542468</v>
      </c>
      <c r="CR71">
        <v>0.84400399999999998</v>
      </c>
      <c r="CS71">
        <v>2.7933979999999998</v>
      </c>
      <c r="CT71">
        <v>0.49589299999999997</v>
      </c>
      <c r="CU71">
        <v>0</v>
      </c>
      <c r="CV71">
        <v>0.31145200000000001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84.048960999999991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342.58319999999998</v>
      </c>
      <c r="L72">
        <v>437.61</v>
      </c>
      <c r="M72">
        <v>92.91</v>
      </c>
      <c r="N72">
        <v>119.136178</v>
      </c>
      <c r="O72">
        <v>62.39</v>
      </c>
      <c r="P72">
        <v>97.326599999999999</v>
      </c>
      <c r="Q72">
        <v>21.555413000000001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14.25</v>
      </c>
      <c r="W72">
        <v>34.799309999999998</v>
      </c>
      <c r="X72">
        <v>146.26089999999999</v>
      </c>
      <c r="Y72">
        <v>0</v>
      </c>
      <c r="Z72">
        <v>6.5537999999999998</v>
      </c>
      <c r="AA72">
        <v>0</v>
      </c>
      <c r="AB72">
        <v>3.4694120000000002</v>
      </c>
      <c r="AC72">
        <v>0</v>
      </c>
      <c r="AD72">
        <v>9.4297959999999996</v>
      </c>
      <c r="AE72">
        <v>0</v>
      </c>
      <c r="AF72">
        <v>8.3321880000000004</v>
      </c>
      <c r="AG72">
        <v>43.044772000000002</v>
      </c>
      <c r="AH72">
        <v>58.632708000000001</v>
      </c>
      <c r="AI72">
        <v>0</v>
      </c>
      <c r="AJ72">
        <v>0</v>
      </c>
      <c r="AK72">
        <v>26.555779999999999</v>
      </c>
      <c r="AL72">
        <v>0</v>
      </c>
      <c r="AM72">
        <v>10.918805000000001</v>
      </c>
      <c r="AN72">
        <v>0.744282</v>
      </c>
      <c r="AO72">
        <v>0</v>
      </c>
      <c r="AP72">
        <v>0</v>
      </c>
      <c r="AQ72">
        <v>42.181699999999999</v>
      </c>
      <c r="AR72">
        <v>39.744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84.334778000000014</v>
      </c>
      <c r="BA72">
        <f t="shared" si="4"/>
        <v>2163.2176050000003</v>
      </c>
      <c r="BB72">
        <v>69</v>
      </c>
      <c r="BD72">
        <v>7.86</v>
      </c>
      <c r="BE72">
        <v>1.95</v>
      </c>
      <c r="BF72">
        <v>3.03</v>
      </c>
      <c r="BG72">
        <v>1.84</v>
      </c>
      <c r="BH72">
        <v>9.34</v>
      </c>
      <c r="BI72">
        <v>0.87</v>
      </c>
      <c r="BJ72">
        <v>1.93</v>
      </c>
      <c r="BK72">
        <v>0.94</v>
      </c>
      <c r="BL72">
        <v>0</v>
      </c>
      <c r="BM72">
        <v>0.22</v>
      </c>
      <c r="BN72">
        <v>3.17</v>
      </c>
      <c r="BO72">
        <v>3.78</v>
      </c>
      <c r="BP72">
        <v>0.25</v>
      </c>
      <c r="BQ72">
        <v>2</v>
      </c>
      <c r="BR72">
        <v>2.0299999999999998</v>
      </c>
      <c r="BS72">
        <v>1.64</v>
      </c>
      <c r="BT72">
        <v>2.6925150000000002</v>
      </c>
      <c r="BU72">
        <v>1.341844</v>
      </c>
      <c r="BV72">
        <v>2.3522639999999999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4.7519159999999996</v>
      </c>
      <c r="CK72">
        <v>0.935114</v>
      </c>
      <c r="CL72">
        <v>1.938104</v>
      </c>
      <c r="CM72">
        <v>3.5116900000000002</v>
      </c>
      <c r="CN72">
        <v>3.542468</v>
      </c>
      <c r="CO72">
        <v>2.0896979999999998</v>
      </c>
      <c r="CP72">
        <v>4.2581249999999997</v>
      </c>
      <c r="CQ72">
        <v>3.542468</v>
      </c>
      <c r="CR72">
        <v>0.84400399999999998</v>
      </c>
      <c r="CS72">
        <v>2.7933979999999998</v>
      </c>
      <c r="CT72">
        <v>0.49598399999999998</v>
      </c>
      <c r="CU72">
        <v>0</v>
      </c>
      <c r="CV72">
        <v>0.46717799999999998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84.334778000000014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342.58319999999998</v>
      </c>
      <c r="L73">
        <v>437.61</v>
      </c>
      <c r="M73">
        <v>92.91</v>
      </c>
      <c r="N73">
        <v>119.136178</v>
      </c>
      <c r="O73">
        <v>62.39</v>
      </c>
      <c r="P73">
        <v>97.326599999999999</v>
      </c>
      <c r="Q73">
        <v>21.555413000000001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14.25</v>
      </c>
      <c r="W73">
        <v>34.799309999999998</v>
      </c>
      <c r="X73">
        <v>146.26089999999999</v>
      </c>
      <c r="Y73">
        <v>0</v>
      </c>
      <c r="Z73">
        <v>13.1076</v>
      </c>
      <c r="AA73">
        <v>0</v>
      </c>
      <c r="AB73">
        <v>13.600092</v>
      </c>
      <c r="AC73">
        <v>0</v>
      </c>
      <c r="AD73">
        <v>9.4297959999999996</v>
      </c>
      <c r="AE73">
        <v>0</v>
      </c>
      <c r="AF73">
        <v>8.3321880000000004</v>
      </c>
      <c r="AG73">
        <v>43.044772000000002</v>
      </c>
      <c r="AH73">
        <v>58.632708000000001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0.70510899999999999</v>
      </c>
      <c r="AO73">
        <v>0</v>
      </c>
      <c r="AP73">
        <v>1.5371999999999999</v>
      </c>
      <c r="AQ73">
        <v>42.181699999999999</v>
      </c>
      <c r="AR73">
        <v>46.368000000000002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84.90636099999999</v>
      </c>
      <c r="BA73">
        <f t="shared" si="4"/>
        <v>2194.0220110000005</v>
      </c>
      <c r="BB73">
        <v>70</v>
      </c>
      <c r="BD73">
        <v>7.86</v>
      </c>
      <c r="BE73">
        <v>1.95</v>
      </c>
      <c r="BF73">
        <v>3.03</v>
      </c>
      <c r="BG73">
        <v>1.84</v>
      </c>
      <c r="BH73">
        <v>9.34</v>
      </c>
      <c r="BI73">
        <v>0.87</v>
      </c>
      <c r="BJ73">
        <v>1.93</v>
      </c>
      <c r="BK73">
        <v>0.94</v>
      </c>
      <c r="BL73">
        <v>0</v>
      </c>
      <c r="BM73">
        <v>0.22</v>
      </c>
      <c r="BN73">
        <v>3.38</v>
      </c>
      <c r="BO73">
        <v>3.78</v>
      </c>
      <c r="BP73">
        <v>0.25</v>
      </c>
      <c r="BQ73">
        <v>2</v>
      </c>
      <c r="BR73">
        <v>2.0299999999999998</v>
      </c>
      <c r="BS73">
        <v>1.64</v>
      </c>
      <c r="BT73">
        <v>2.6925150000000002</v>
      </c>
      <c r="BU73">
        <v>1.341844</v>
      </c>
      <c r="BV73">
        <v>2.3522639999999999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4.7519159999999996</v>
      </c>
      <c r="CK73">
        <v>0.935114</v>
      </c>
      <c r="CL73">
        <v>1.938104</v>
      </c>
      <c r="CM73">
        <v>3.5116900000000002</v>
      </c>
      <c r="CN73">
        <v>3.542468</v>
      </c>
      <c r="CO73">
        <v>2.0896979999999998</v>
      </c>
      <c r="CP73">
        <v>4.2581249999999997</v>
      </c>
      <c r="CQ73">
        <v>3.542468</v>
      </c>
      <c r="CR73">
        <v>0.84400399999999998</v>
      </c>
      <c r="CS73">
        <v>2.7933979999999998</v>
      </c>
      <c r="CT73">
        <v>0.49598399999999998</v>
      </c>
      <c r="CU73">
        <v>0.36158299999999999</v>
      </c>
      <c r="CV73">
        <v>0.46717799999999998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84.90636099999999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342.58319999999998</v>
      </c>
      <c r="L74">
        <v>437.61</v>
      </c>
      <c r="M74">
        <v>92.91</v>
      </c>
      <c r="N74">
        <v>119.136178</v>
      </c>
      <c r="O74">
        <v>62.39</v>
      </c>
      <c r="P74">
        <v>97.326599999999999</v>
      </c>
      <c r="Q74">
        <v>21.555413000000001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14.25</v>
      </c>
      <c r="W74">
        <v>34.799309999999998</v>
      </c>
      <c r="X74">
        <v>146.26089999999999</v>
      </c>
      <c r="Y74">
        <v>0</v>
      </c>
      <c r="Z74">
        <v>13.1076</v>
      </c>
      <c r="AA74">
        <v>3.7919999999999998</v>
      </c>
      <c r="AB74">
        <v>27.338961000000001</v>
      </c>
      <c r="AC74">
        <v>10.024682</v>
      </c>
      <c r="AD74">
        <v>9.4297959999999996</v>
      </c>
      <c r="AE74">
        <v>0</v>
      </c>
      <c r="AF74">
        <v>16.664376000000001</v>
      </c>
      <c r="AG74">
        <v>43.044772000000002</v>
      </c>
      <c r="AH74">
        <v>58.632708000000001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0.70510899999999999</v>
      </c>
      <c r="AO74">
        <v>0</v>
      </c>
      <c r="AP74">
        <v>1.5371999999999999</v>
      </c>
      <c r="AQ74">
        <v>42.181699999999999</v>
      </c>
      <c r="AR74">
        <v>46.368000000000002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85.126536999999999</v>
      </c>
      <c r="BA74">
        <f t="shared" si="4"/>
        <v>2230.1299260000001</v>
      </c>
      <c r="BB74">
        <v>71</v>
      </c>
      <c r="BD74">
        <v>7.86</v>
      </c>
      <c r="BE74">
        <v>1.95</v>
      </c>
      <c r="BF74">
        <v>3.03</v>
      </c>
      <c r="BG74">
        <v>1.84</v>
      </c>
      <c r="BH74">
        <v>9.34</v>
      </c>
      <c r="BI74">
        <v>0.87</v>
      </c>
      <c r="BJ74">
        <v>1.93</v>
      </c>
      <c r="BK74">
        <v>0.94</v>
      </c>
      <c r="BL74">
        <v>0</v>
      </c>
      <c r="BM74">
        <v>0.22</v>
      </c>
      <c r="BN74">
        <v>3.56</v>
      </c>
      <c r="BO74">
        <v>3.78</v>
      </c>
      <c r="BP74">
        <v>0.25</v>
      </c>
      <c r="BQ74">
        <v>2</v>
      </c>
      <c r="BR74">
        <v>2.0299999999999998</v>
      </c>
      <c r="BS74">
        <v>1.64</v>
      </c>
      <c r="BT74">
        <v>2.6925150000000002</v>
      </c>
      <c r="BU74">
        <v>1.341844</v>
      </c>
      <c r="BV74">
        <v>2.3522639999999999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4.7519159999999996</v>
      </c>
      <c r="CK74">
        <v>0.935114</v>
      </c>
      <c r="CL74">
        <v>1.938104</v>
      </c>
      <c r="CM74">
        <v>3.5116900000000002</v>
      </c>
      <c r="CN74">
        <v>3.542468</v>
      </c>
      <c r="CO74">
        <v>2.0896979999999998</v>
      </c>
      <c r="CP74">
        <v>4.2581249999999997</v>
      </c>
      <c r="CQ74">
        <v>3.542468</v>
      </c>
      <c r="CR74">
        <v>0.84400399999999998</v>
      </c>
      <c r="CS74">
        <v>2.7933979999999998</v>
      </c>
      <c r="CT74">
        <v>0.49598399999999998</v>
      </c>
      <c r="CU74">
        <v>0.40175899999999998</v>
      </c>
      <c r="CV74">
        <v>0.46717799999999998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85.126536999999999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342.58319999999998</v>
      </c>
      <c r="L75">
        <v>437.61</v>
      </c>
      <c r="M75">
        <v>92.91</v>
      </c>
      <c r="N75">
        <v>119.136178</v>
      </c>
      <c r="O75">
        <v>62.39</v>
      </c>
      <c r="P75">
        <v>97.326599999999999</v>
      </c>
      <c r="Q75">
        <v>21.555413000000001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14.25</v>
      </c>
      <c r="W75">
        <v>34.799309999999998</v>
      </c>
      <c r="X75">
        <v>146.26089999999999</v>
      </c>
      <c r="Y75">
        <v>0</v>
      </c>
      <c r="Z75">
        <v>11</v>
      </c>
      <c r="AA75">
        <v>13.983000000000001</v>
      </c>
      <c r="AB75">
        <v>27.422225999999998</v>
      </c>
      <c r="AC75">
        <v>20.069148999999999</v>
      </c>
      <c r="AD75">
        <v>18.859591999999999</v>
      </c>
      <c r="AE75">
        <v>0</v>
      </c>
      <c r="AF75">
        <v>25.403012</v>
      </c>
      <c r="AG75">
        <v>43.044772000000002</v>
      </c>
      <c r="AH75">
        <v>68.404826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0.70510899999999999</v>
      </c>
      <c r="AO75">
        <v>0</v>
      </c>
      <c r="AP75">
        <v>1.5371999999999999</v>
      </c>
      <c r="AQ75">
        <v>37.626868999999999</v>
      </c>
      <c r="AR75">
        <v>46.368000000000002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85.923753999999988</v>
      </c>
      <c r="BA75">
        <f t="shared" si="4"/>
        <v>2272.5239940000001</v>
      </c>
      <c r="BB75">
        <v>72</v>
      </c>
      <c r="BD75">
        <v>7.86</v>
      </c>
      <c r="BE75">
        <v>1.95</v>
      </c>
      <c r="BF75">
        <v>3.03</v>
      </c>
      <c r="BG75">
        <v>1.84</v>
      </c>
      <c r="BH75">
        <v>9.34</v>
      </c>
      <c r="BI75">
        <v>0.87</v>
      </c>
      <c r="BJ75">
        <v>1.93</v>
      </c>
      <c r="BK75">
        <v>0.94</v>
      </c>
      <c r="BL75">
        <v>0</v>
      </c>
      <c r="BM75">
        <v>0.22</v>
      </c>
      <c r="BN75">
        <v>3.57</v>
      </c>
      <c r="BO75">
        <v>3.78</v>
      </c>
      <c r="BP75">
        <v>0.25</v>
      </c>
      <c r="BQ75">
        <v>2</v>
      </c>
      <c r="BR75">
        <v>2.09</v>
      </c>
      <c r="BS75">
        <v>1.64</v>
      </c>
      <c r="BT75">
        <v>2.6925150000000002</v>
      </c>
      <c r="BU75">
        <v>1.341844</v>
      </c>
      <c r="BV75">
        <v>2.3522639999999999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4.7519159999999996</v>
      </c>
      <c r="CK75">
        <v>0.935114</v>
      </c>
      <c r="CL75">
        <v>1.938104</v>
      </c>
      <c r="CM75">
        <v>3.5116900000000002</v>
      </c>
      <c r="CN75">
        <v>3.542468</v>
      </c>
      <c r="CO75">
        <v>2.0896979999999998</v>
      </c>
      <c r="CP75">
        <v>4.2581249999999997</v>
      </c>
      <c r="CQ75">
        <v>3.542468</v>
      </c>
      <c r="CR75">
        <v>0.84400399999999998</v>
      </c>
      <c r="CS75">
        <v>2.7933979999999998</v>
      </c>
      <c r="CT75">
        <v>0.91274200000000005</v>
      </c>
      <c r="CU75">
        <v>0.63435600000000003</v>
      </c>
      <c r="CV75">
        <v>0.54503999999999997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85.923753999999988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342.58319999999998</v>
      </c>
      <c r="L76">
        <v>437.61</v>
      </c>
      <c r="M76">
        <v>92.91</v>
      </c>
      <c r="N76">
        <v>119.136178</v>
      </c>
      <c r="O76">
        <v>62.39</v>
      </c>
      <c r="P76">
        <v>97.326599999999999</v>
      </c>
      <c r="Q76">
        <v>21.555413000000001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14.25</v>
      </c>
      <c r="W76">
        <v>34.799309999999998</v>
      </c>
      <c r="X76">
        <v>146.26089999999999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43.044772000000002</v>
      </c>
      <c r="AH76">
        <v>96.548525999999995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0.70510899999999999</v>
      </c>
      <c r="AO76">
        <v>0</v>
      </c>
      <c r="AP76">
        <v>1.5371999999999999</v>
      </c>
      <c r="AQ76">
        <v>42.181699999999999</v>
      </c>
      <c r="AR76">
        <v>46.368000000000002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86.847115999999986</v>
      </c>
      <c r="BA76">
        <f t="shared" si="4"/>
        <v>2365.6528380000004</v>
      </c>
      <c r="BB76">
        <v>73</v>
      </c>
      <c r="BD76">
        <v>7.86</v>
      </c>
      <c r="BE76">
        <v>1.95</v>
      </c>
      <c r="BF76">
        <v>3.03</v>
      </c>
      <c r="BG76">
        <v>1.84</v>
      </c>
      <c r="BH76">
        <v>9.34</v>
      </c>
      <c r="BI76">
        <v>0.87</v>
      </c>
      <c r="BJ76">
        <v>1.93</v>
      </c>
      <c r="BK76">
        <v>0.94</v>
      </c>
      <c r="BL76">
        <v>0</v>
      </c>
      <c r="BM76">
        <v>0.22</v>
      </c>
      <c r="BN76">
        <v>3.57</v>
      </c>
      <c r="BO76">
        <v>3.78</v>
      </c>
      <c r="BP76">
        <v>0.25</v>
      </c>
      <c r="BQ76">
        <v>2</v>
      </c>
      <c r="BR76">
        <v>2.09</v>
      </c>
      <c r="BS76">
        <v>1.64</v>
      </c>
      <c r="BT76">
        <v>2.6925150000000002</v>
      </c>
      <c r="BU76">
        <v>1.341844</v>
      </c>
      <c r="BV76">
        <v>2.3522639999999999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4.7519159999999996</v>
      </c>
      <c r="CK76">
        <v>0.935114</v>
      </c>
      <c r="CL76">
        <v>1.938104</v>
      </c>
      <c r="CM76">
        <v>3.5116900000000002</v>
      </c>
      <c r="CN76">
        <v>3.542468</v>
      </c>
      <c r="CO76">
        <v>2.0896979999999998</v>
      </c>
      <c r="CP76">
        <v>4.2581249999999997</v>
      </c>
      <c r="CQ76">
        <v>3.542468</v>
      </c>
      <c r="CR76">
        <v>0.84400399999999998</v>
      </c>
      <c r="CS76">
        <v>2.7933979999999998</v>
      </c>
      <c r="CT76">
        <v>0.99196799999999996</v>
      </c>
      <c r="CU76">
        <v>1.2560249999999999</v>
      </c>
      <c r="CV76">
        <v>0.76750700000000005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86.847115999999986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342.58319999999998</v>
      </c>
      <c r="L77">
        <v>437.61</v>
      </c>
      <c r="M77">
        <v>92.91</v>
      </c>
      <c r="N77">
        <v>119.136178</v>
      </c>
      <c r="O77">
        <v>62.39</v>
      </c>
      <c r="P77">
        <v>97.326599999999999</v>
      </c>
      <c r="Q77">
        <v>21.555413000000001</v>
      </c>
      <c r="R77">
        <v>41.7316</v>
      </c>
      <c r="S77">
        <v>26.042400000000001</v>
      </c>
      <c r="T77">
        <v>0.56000000000000005</v>
      </c>
      <c r="U77">
        <v>348.97500000000002</v>
      </c>
      <c r="V77">
        <v>14.25</v>
      </c>
      <c r="W77">
        <v>34.799309999999998</v>
      </c>
      <c r="X77">
        <v>146.26089999999999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43.044772000000002</v>
      </c>
      <c r="AH77">
        <v>120.68565700000001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0.70510899999999999</v>
      </c>
      <c r="AO77">
        <v>0</v>
      </c>
      <c r="AP77">
        <v>1.7934000000000001</v>
      </c>
      <c r="AQ77">
        <v>42.181699999999999</v>
      </c>
      <c r="AR77">
        <v>46.368000000000002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86.918991999999989</v>
      </c>
      <c r="BA77">
        <f t="shared" si="4"/>
        <v>2390.1180450000006</v>
      </c>
      <c r="BB77">
        <v>74</v>
      </c>
      <c r="BD77">
        <v>7.74</v>
      </c>
      <c r="BE77">
        <v>1.95</v>
      </c>
      <c r="BF77">
        <v>3.03</v>
      </c>
      <c r="BG77">
        <v>1.84</v>
      </c>
      <c r="BH77">
        <v>9.34</v>
      </c>
      <c r="BI77">
        <v>0.87</v>
      </c>
      <c r="BJ77">
        <v>1.93</v>
      </c>
      <c r="BK77">
        <v>0.94</v>
      </c>
      <c r="BL77">
        <v>0</v>
      </c>
      <c r="BM77">
        <v>0.22</v>
      </c>
      <c r="BN77">
        <v>3.57</v>
      </c>
      <c r="BO77">
        <v>3.78</v>
      </c>
      <c r="BP77">
        <v>0.25</v>
      </c>
      <c r="BQ77">
        <v>2</v>
      </c>
      <c r="BR77">
        <v>2.09</v>
      </c>
      <c r="BS77">
        <v>1.64</v>
      </c>
      <c r="BT77">
        <v>2.6925150000000002</v>
      </c>
      <c r="BU77">
        <v>1.341844</v>
      </c>
      <c r="BV77">
        <v>2.3522639999999999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4.7519159999999996</v>
      </c>
      <c r="CK77">
        <v>0.935114</v>
      </c>
      <c r="CL77">
        <v>1.938104</v>
      </c>
      <c r="CM77">
        <v>3.5116900000000002</v>
      </c>
      <c r="CN77">
        <v>3.542468</v>
      </c>
      <c r="CO77">
        <v>2.0896979999999998</v>
      </c>
      <c r="CP77">
        <v>4.2581249999999997</v>
      </c>
      <c r="CQ77">
        <v>3.542468</v>
      </c>
      <c r="CR77">
        <v>0.84400399999999998</v>
      </c>
      <c r="CS77">
        <v>2.7933979999999998</v>
      </c>
      <c r="CT77">
        <v>0.99196799999999996</v>
      </c>
      <c r="CU77">
        <v>1.2560249999999999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86.918991999999989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342.58319999999998</v>
      </c>
      <c r="L78">
        <v>437.61</v>
      </c>
      <c r="M78">
        <v>92.91</v>
      </c>
      <c r="N78">
        <v>119.136178</v>
      </c>
      <c r="O78">
        <v>62.39</v>
      </c>
      <c r="P78">
        <v>97.326599999999999</v>
      </c>
      <c r="Q78">
        <v>21.555413000000001</v>
      </c>
      <c r="R78">
        <v>41.7316</v>
      </c>
      <c r="S78">
        <v>26.042400000000001</v>
      </c>
      <c r="T78">
        <v>0.56000000000000005</v>
      </c>
      <c r="U78">
        <v>348.97500000000002</v>
      </c>
      <c r="V78">
        <v>14.25</v>
      </c>
      <c r="W78">
        <v>34.799309999999998</v>
      </c>
      <c r="X78">
        <v>146.26089999999999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43.044772000000002</v>
      </c>
      <c r="AH78">
        <v>120.68565700000001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0.70510899999999999</v>
      </c>
      <c r="AO78">
        <v>0</v>
      </c>
      <c r="AP78">
        <v>1.7934000000000001</v>
      </c>
      <c r="AQ78">
        <v>42.181699999999999</v>
      </c>
      <c r="AR78">
        <v>46.368000000000002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86.918991999999989</v>
      </c>
      <c r="BA78">
        <f t="shared" si="4"/>
        <v>2390.1717650000005</v>
      </c>
      <c r="BB78">
        <v>75</v>
      </c>
      <c r="BD78">
        <v>7.74</v>
      </c>
      <c r="BE78">
        <v>1.95</v>
      </c>
      <c r="BF78">
        <v>3.03</v>
      </c>
      <c r="BG78">
        <v>1.84</v>
      </c>
      <c r="BH78">
        <v>9.34</v>
      </c>
      <c r="BI78">
        <v>0.87</v>
      </c>
      <c r="BJ78">
        <v>1.93</v>
      </c>
      <c r="BK78">
        <v>0.94</v>
      </c>
      <c r="BL78">
        <v>0</v>
      </c>
      <c r="BM78">
        <v>0.22</v>
      </c>
      <c r="BN78">
        <v>3.57</v>
      </c>
      <c r="BO78">
        <v>3.78</v>
      </c>
      <c r="BP78">
        <v>0.25</v>
      </c>
      <c r="BQ78">
        <v>2</v>
      </c>
      <c r="BR78">
        <v>2.09</v>
      </c>
      <c r="BS78">
        <v>1.64</v>
      </c>
      <c r="BT78">
        <v>2.6925150000000002</v>
      </c>
      <c r="BU78">
        <v>1.341844</v>
      </c>
      <c r="BV78">
        <v>2.3522639999999999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4.7519159999999996</v>
      </c>
      <c r="CK78">
        <v>0.935114</v>
      </c>
      <c r="CL78">
        <v>1.938104</v>
      </c>
      <c r="CM78">
        <v>3.5116900000000002</v>
      </c>
      <c r="CN78">
        <v>3.542468</v>
      </c>
      <c r="CO78">
        <v>2.0896979999999998</v>
      </c>
      <c r="CP78">
        <v>4.2581249999999997</v>
      </c>
      <c r="CQ78">
        <v>3.542468</v>
      </c>
      <c r="CR78">
        <v>0.84400399999999998</v>
      </c>
      <c r="CS78">
        <v>2.7933979999999998</v>
      </c>
      <c r="CT78">
        <v>0.99196799999999996</v>
      </c>
      <c r="CU78">
        <v>1.2560249999999999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86.918991999999989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342.58319999999998</v>
      </c>
      <c r="L79">
        <v>437.61</v>
      </c>
      <c r="M79">
        <v>92.91</v>
      </c>
      <c r="N79">
        <v>119.136178</v>
      </c>
      <c r="O79">
        <v>62.39</v>
      </c>
      <c r="P79">
        <v>97.326599999999999</v>
      </c>
      <c r="Q79">
        <v>20.980602000000001</v>
      </c>
      <c r="R79">
        <v>41.7316</v>
      </c>
      <c r="S79">
        <v>26.042400000000001</v>
      </c>
      <c r="T79">
        <v>0.56000000000000005</v>
      </c>
      <c r="U79">
        <v>348.97500000000002</v>
      </c>
      <c r="V79">
        <v>14.25</v>
      </c>
      <c r="W79">
        <v>34.799309999999998</v>
      </c>
      <c r="X79">
        <v>146.26089999999999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43.044772000000002</v>
      </c>
      <c r="AH79">
        <v>120.68565700000001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0.70510899999999999</v>
      </c>
      <c r="AO79">
        <v>0</v>
      </c>
      <c r="AP79">
        <v>0</v>
      </c>
      <c r="AQ79">
        <v>42.181699999999999</v>
      </c>
      <c r="AR79">
        <v>46.368000000000002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86.677935999999988</v>
      </c>
      <c r="BA79">
        <f t="shared" si="4"/>
        <v>2387.5624980000007</v>
      </c>
      <c r="BB79">
        <v>76</v>
      </c>
      <c r="BD79">
        <v>7.74</v>
      </c>
      <c r="BE79">
        <v>1.95</v>
      </c>
      <c r="BF79">
        <v>3.03</v>
      </c>
      <c r="BG79">
        <v>1.84</v>
      </c>
      <c r="BH79">
        <v>9.34</v>
      </c>
      <c r="BI79">
        <v>0.87</v>
      </c>
      <c r="BJ79">
        <v>1.93</v>
      </c>
      <c r="BK79">
        <v>0.94</v>
      </c>
      <c r="BL79">
        <v>0</v>
      </c>
      <c r="BM79">
        <v>0.22</v>
      </c>
      <c r="BN79">
        <v>3.57</v>
      </c>
      <c r="BO79">
        <v>3.78</v>
      </c>
      <c r="BP79">
        <v>0.25</v>
      </c>
      <c r="BQ79">
        <v>2</v>
      </c>
      <c r="BR79">
        <v>2.09</v>
      </c>
      <c r="BS79">
        <v>1.64</v>
      </c>
      <c r="BT79">
        <v>2.6925150000000002</v>
      </c>
      <c r="BU79">
        <v>1.341844</v>
      </c>
      <c r="BV79">
        <v>2.3522639999999999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4.7519159999999996</v>
      </c>
      <c r="CK79">
        <v>0.935114</v>
      </c>
      <c r="CL79">
        <v>1.938104</v>
      </c>
      <c r="CM79">
        <v>3.5116900000000002</v>
      </c>
      <c r="CN79">
        <v>3.542468</v>
      </c>
      <c r="CO79">
        <v>2.0896979999999998</v>
      </c>
      <c r="CP79">
        <v>4.2581249999999997</v>
      </c>
      <c r="CQ79">
        <v>3.542468</v>
      </c>
      <c r="CR79">
        <v>0.84400399999999998</v>
      </c>
      <c r="CS79">
        <v>2.7933979999999998</v>
      </c>
      <c r="CT79">
        <v>0.99196799999999996</v>
      </c>
      <c r="CU79">
        <v>1.014969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86.677935999999988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342.58319999999998</v>
      </c>
      <c r="L80">
        <v>437.61</v>
      </c>
      <c r="M80">
        <v>92.91</v>
      </c>
      <c r="N80">
        <v>119.136178</v>
      </c>
      <c r="O80">
        <v>62.39</v>
      </c>
      <c r="P80">
        <v>97.326599999999999</v>
      </c>
      <c r="Q80">
        <v>20.980602000000001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14.25</v>
      </c>
      <c r="W80">
        <v>34.799309999999998</v>
      </c>
      <c r="X80">
        <v>146.26089999999999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43.044772000000002</v>
      </c>
      <c r="AH80">
        <v>120.68565700000001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0.70510899999999999</v>
      </c>
      <c r="AO80">
        <v>0</v>
      </c>
      <c r="AP80">
        <v>0</v>
      </c>
      <c r="AQ80">
        <v>42.181699999999999</v>
      </c>
      <c r="AR80">
        <v>46.368000000000002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86.455911999999998</v>
      </c>
      <c r="BA80">
        <f t="shared" si="4"/>
        <v>2377.9106780000006</v>
      </c>
      <c r="BB80">
        <v>77</v>
      </c>
      <c r="BD80">
        <v>7.74</v>
      </c>
      <c r="BE80">
        <v>1.95</v>
      </c>
      <c r="BF80">
        <v>3.03</v>
      </c>
      <c r="BG80">
        <v>1.84</v>
      </c>
      <c r="BH80">
        <v>9.34</v>
      </c>
      <c r="BI80">
        <v>0.87</v>
      </c>
      <c r="BJ80">
        <v>1.93</v>
      </c>
      <c r="BK80">
        <v>0.94</v>
      </c>
      <c r="BL80">
        <v>0</v>
      </c>
      <c r="BM80">
        <v>0.22</v>
      </c>
      <c r="BN80">
        <v>3.57</v>
      </c>
      <c r="BO80">
        <v>3.78</v>
      </c>
      <c r="BP80">
        <v>0.25</v>
      </c>
      <c r="BQ80">
        <v>2</v>
      </c>
      <c r="BR80">
        <v>2.09</v>
      </c>
      <c r="BS80">
        <v>1.64</v>
      </c>
      <c r="BT80">
        <v>2.6925150000000002</v>
      </c>
      <c r="BU80">
        <v>1.341844</v>
      </c>
      <c r="BV80">
        <v>2.3522639999999999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4.7519159999999996</v>
      </c>
      <c r="CK80">
        <v>0.935114</v>
      </c>
      <c r="CL80">
        <v>1.938104</v>
      </c>
      <c r="CM80">
        <v>3.5116900000000002</v>
      </c>
      <c r="CN80">
        <v>3.542468</v>
      </c>
      <c r="CO80">
        <v>2.0896979999999998</v>
      </c>
      <c r="CP80">
        <v>4.2581249999999997</v>
      </c>
      <c r="CQ80">
        <v>3.542468</v>
      </c>
      <c r="CR80">
        <v>0.84400399999999998</v>
      </c>
      <c r="CS80">
        <v>2.7933979999999998</v>
      </c>
      <c r="CT80">
        <v>0.99196799999999996</v>
      </c>
      <c r="CU80">
        <v>0.79294500000000001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86.455911999999998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342.58319999999998</v>
      </c>
      <c r="L81">
        <v>437.61</v>
      </c>
      <c r="M81">
        <v>92.91</v>
      </c>
      <c r="N81">
        <v>119.136178</v>
      </c>
      <c r="O81">
        <v>62.39</v>
      </c>
      <c r="P81">
        <v>97.326599999999999</v>
      </c>
      <c r="Q81">
        <v>20.980602000000001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14.25</v>
      </c>
      <c r="W81">
        <v>34.799309999999998</v>
      </c>
      <c r="X81">
        <v>146.26089999999999</v>
      </c>
      <c r="Y81">
        <v>0</v>
      </c>
      <c r="Z81">
        <v>6.5537999999999998</v>
      </c>
      <c r="AA81">
        <v>28.09872</v>
      </c>
      <c r="AB81">
        <v>27.422225999999998</v>
      </c>
      <c r="AC81">
        <v>20.069148999999999</v>
      </c>
      <c r="AD81">
        <v>9.4297959999999996</v>
      </c>
      <c r="AE81">
        <v>0</v>
      </c>
      <c r="AF81">
        <v>26.012685000000001</v>
      </c>
      <c r="AG81">
        <v>43.044772000000002</v>
      </c>
      <c r="AH81">
        <v>78.176944000000006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0.70510899999999999</v>
      </c>
      <c r="AO81">
        <v>0</v>
      </c>
      <c r="AP81">
        <v>0</v>
      </c>
      <c r="AQ81">
        <v>25.744699000000001</v>
      </c>
      <c r="AR81">
        <v>46.368000000000002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85.246046000000007</v>
      </c>
      <c r="BA81">
        <f t="shared" si="4"/>
        <v>2268.4736199999998</v>
      </c>
      <c r="BB81">
        <v>78</v>
      </c>
      <c r="BD81">
        <v>7.74</v>
      </c>
      <c r="BE81">
        <v>1.95</v>
      </c>
      <c r="BF81">
        <v>3.03</v>
      </c>
      <c r="BG81">
        <v>1.84</v>
      </c>
      <c r="BH81">
        <v>9.34</v>
      </c>
      <c r="BI81">
        <v>0.95</v>
      </c>
      <c r="BJ81">
        <v>1.93</v>
      </c>
      <c r="BK81">
        <v>0.94</v>
      </c>
      <c r="BL81">
        <v>0</v>
      </c>
      <c r="BM81">
        <v>0.22</v>
      </c>
      <c r="BN81">
        <v>3.57</v>
      </c>
      <c r="BO81">
        <v>3.78</v>
      </c>
      <c r="BP81">
        <v>0.25</v>
      </c>
      <c r="BQ81">
        <v>2</v>
      </c>
      <c r="BR81">
        <v>2.09</v>
      </c>
      <c r="BS81">
        <v>1.64</v>
      </c>
      <c r="BT81">
        <v>2.6925150000000002</v>
      </c>
      <c r="BU81">
        <v>1.341844</v>
      </c>
      <c r="BV81">
        <v>2.3522639999999999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4.7519159999999996</v>
      </c>
      <c r="CK81">
        <v>0.935114</v>
      </c>
      <c r="CL81">
        <v>1.938104</v>
      </c>
      <c r="CM81">
        <v>3.5116900000000002</v>
      </c>
      <c r="CN81">
        <v>3.542468</v>
      </c>
      <c r="CO81">
        <v>2.0896979999999998</v>
      </c>
      <c r="CP81">
        <v>4.2581249999999997</v>
      </c>
      <c r="CQ81">
        <v>3.542468</v>
      </c>
      <c r="CR81">
        <v>0.84400399999999998</v>
      </c>
      <c r="CS81">
        <v>2.7933979999999998</v>
      </c>
      <c r="CT81">
        <v>0.49598399999999998</v>
      </c>
      <c r="CU81">
        <v>0.33832299999999998</v>
      </c>
      <c r="CV81">
        <v>0.62012299999999998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85.246046000000007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342.58319999999998</v>
      </c>
      <c r="L82">
        <v>437.61</v>
      </c>
      <c r="M82">
        <v>92.91</v>
      </c>
      <c r="N82">
        <v>119.136178</v>
      </c>
      <c r="O82">
        <v>62.39</v>
      </c>
      <c r="P82">
        <v>97.326599999999999</v>
      </c>
      <c r="Q82">
        <v>20.980602000000001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14.25</v>
      </c>
      <c r="W82">
        <v>34.799309999999998</v>
      </c>
      <c r="X82">
        <v>146.26089999999999</v>
      </c>
      <c r="Y82">
        <v>0</v>
      </c>
      <c r="Z82">
        <v>6.5537999999999998</v>
      </c>
      <c r="AA82">
        <v>28.045000000000002</v>
      </c>
      <c r="AB82">
        <v>27.422225999999998</v>
      </c>
      <c r="AC82">
        <v>10.024682</v>
      </c>
      <c r="AD82">
        <v>6.8331860000000004</v>
      </c>
      <c r="AE82">
        <v>0</v>
      </c>
      <c r="AF82">
        <v>26.012685000000001</v>
      </c>
      <c r="AG82">
        <v>43.044772000000002</v>
      </c>
      <c r="AH82">
        <v>58.632708000000001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0.70510899999999999</v>
      </c>
      <c r="AO82">
        <v>0</v>
      </c>
      <c r="AP82">
        <v>0</v>
      </c>
      <c r="AQ82">
        <v>18.615397999999999</v>
      </c>
      <c r="AR82">
        <v>46.368000000000002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84.794777999999994</v>
      </c>
      <c r="BA82">
        <f t="shared" si="4"/>
        <v>2228.6540180000002</v>
      </c>
      <c r="BB82">
        <v>79</v>
      </c>
      <c r="BD82">
        <v>7.74</v>
      </c>
      <c r="BE82">
        <v>1.95</v>
      </c>
      <c r="BF82">
        <v>3.03</v>
      </c>
      <c r="BG82">
        <v>1.84</v>
      </c>
      <c r="BH82">
        <v>9.34</v>
      </c>
      <c r="BI82">
        <v>0.99</v>
      </c>
      <c r="BJ82">
        <v>1.93</v>
      </c>
      <c r="BK82">
        <v>0.94</v>
      </c>
      <c r="BL82">
        <v>0</v>
      </c>
      <c r="BM82">
        <v>0.22</v>
      </c>
      <c r="BN82">
        <v>3.57</v>
      </c>
      <c r="BO82">
        <v>3.78</v>
      </c>
      <c r="BP82">
        <v>0.25</v>
      </c>
      <c r="BQ82">
        <v>2</v>
      </c>
      <c r="BR82">
        <v>2.09</v>
      </c>
      <c r="BS82">
        <v>1.64</v>
      </c>
      <c r="BT82">
        <v>2.6925150000000002</v>
      </c>
      <c r="BU82">
        <v>1.341844</v>
      </c>
      <c r="BV82">
        <v>2.3522639999999999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4.7519159999999996</v>
      </c>
      <c r="CK82">
        <v>0.935114</v>
      </c>
      <c r="CL82">
        <v>1.938104</v>
      </c>
      <c r="CM82">
        <v>3.5116900000000002</v>
      </c>
      <c r="CN82">
        <v>3.542468</v>
      </c>
      <c r="CO82">
        <v>2.0896979999999998</v>
      </c>
      <c r="CP82">
        <v>4.2581249999999997</v>
      </c>
      <c r="CQ82">
        <v>3.542468</v>
      </c>
      <c r="CR82">
        <v>0.84400399999999998</v>
      </c>
      <c r="CS82">
        <v>2.7933979999999998</v>
      </c>
      <c r="CT82">
        <v>0.49598399999999998</v>
      </c>
      <c r="CU82">
        <v>0</v>
      </c>
      <c r="CV82">
        <v>0.46717799999999998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84.794777999999994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342.58319999999998</v>
      </c>
      <c r="L83">
        <v>437.61</v>
      </c>
      <c r="M83">
        <v>92.91</v>
      </c>
      <c r="N83">
        <v>119.136178</v>
      </c>
      <c r="O83">
        <v>62.39</v>
      </c>
      <c r="P83">
        <v>97.326599999999999</v>
      </c>
      <c r="Q83">
        <v>20.980602000000001</v>
      </c>
      <c r="R83">
        <v>41.7316</v>
      </c>
      <c r="S83">
        <v>26.042400000000001</v>
      </c>
      <c r="T83">
        <v>0.56000000000000005</v>
      </c>
      <c r="U83">
        <v>348.97500000000002</v>
      </c>
      <c r="V83">
        <v>14.25</v>
      </c>
      <c r="W83">
        <v>34.799309999999998</v>
      </c>
      <c r="X83">
        <v>146.26089999999999</v>
      </c>
      <c r="Y83">
        <v>0</v>
      </c>
      <c r="Z83">
        <v>6.5537999999999998</v>
      </c>
      <c r="AA83">
        <v>13.983000000000001</v>
      </c>
      <c r="AB83">
        <v>27.422225999999998</v>
      </c>
      <c r="AC83">
        <v>10.024682</v>
      </c>
      <c r="AD83">
        <v>0</v>
      </c>
      <c r="AE83">
        <v>0</v>
      </c>
      <c r="AF83">
        <v>26.012685000000001</v>
      </c>
      <c r="AG83">
        <v>43.044772000000002</v>
      </c>
      <c r="AH83">
        <v>39.088472000000003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0.70510899999999999</v>
      </c>
      <c r="AO83">
        <v>0</v>
      </c>
      <c r="AP83">
        <v>1.0247999999999999</v>
      </c>
      <c r="AQ83">
        <v>0</v>
      </c>
      <c r="AR83">
        <v>46.368000000000002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84.489051999999987</v>
      </c>
      <c r="BA83">
        <f t="shared" si="4"/>
        <v>2170.318272</v>
      </c>
      <c r="BB83">
        <v>80</v>
      </c>
      <c r="BD83">
        <v>7.74</v>
      </c>
      <c r="BE83">
        <v>1.95</v>
      </c>
      <c r="BF83">
        <v>3.03</v>
      </c>
      <c r="BG83">
        <v>1.84</v>
      </c>
      <c r="BH83">
        <v>9.34</v>
      </c>
      <c r="BI83">
        <v>0.99</v>
      </c>
      <c r="BJ83">
        <v>1.74</v>
      </c>
      <c r="BK83">
        <v>0.94</v>
      </c>
      <c r="BL83">
        <v>0</v>
      </c>
      <c r="BM83">
        <v>0.22</v>
      </c>
      <c r="BN83">
        <v>3.57</v>
      </c>
      <c r="BO83">
        <v>3.78</v>
      </c>
      <c r="BP83">
        <v>0.25</v>
      </c>
      <c r="BQ83">
        <v>2</v>
      </c>
      <c r="BR83">
        <v>2.13</v>
      </c>
      <c r="BS83">
        <v>1.64</v>
      </c>
      <c r="BT83">
        <v>2.6925150000000002</v>
      </c>
      <c r="BU83">
        <v>1.341844</v>
      </c>
      <c r="BV83">
        <v>2.3522639999999999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4.7519159999999996</v>
      </c>
      <c r="CK83">
        <v>0.935114</v>
      </c>
      <c r="CL83">
        <v>1.938104</v>
      </c>
      <c r="CM83">
        <v>3.5116900000000002</v>
      </c>
      <c r="CN83">
        <v>3.542468</v>
      </c>
      <c r="CO83">
        <v>2.0896979999999998</v>
      </c>
      <c r="CP83">
        <v>4.2581249999999997</v>
      </c>
      <c r="CQ83">
        <v>3.542468</v>
      </c>
      <c r="CR83">
        <v>0.84400399999999998</v>
      </c>
      <c r="CS83">
        <v>2.7933979999999998</v>
      </c>
      <c r="CT83">
        <v>0.49598399999999998</v>
      </c>
      <c r="CU83">
        <v>0</v>
      </c>
      <c r="CV83">
        <v>0.31145200000000001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84.489051999999987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342.58319999999998</v>
      </c>
      <c r="L84">
        <v>437.61</v>
      </c>
      <c r="M84">
        <v>92.91</v>
      </c>
      <c r="N84">
        <v>119.136178</v>
      </c>
      <c r="O84">
        <v>62.39</v>
      </c>
      <c r="P84">
        <v>97.326599999999999</v>
      </c>
      <c r="Q84">
        <v>20.980602000000001</v>
      </c>
      <c r="R84">
        <v>41.7316</v>
      </c>
      <c r="S84">
        <v>26.042400000000001</v>
      </c>
      <c r="T84">
        <v>0.56000000000000005</v>
      </c>
      <c r="U84">
        <v>348.97500000000002</v>
      </c>
      <c r="V84">
        <v>14.25</v>
      </c>
      <c r="W84">
        <v>34.799309999999998</v>
      </c>
      <c r="X84">
        <v>146.26089999999999</v>
      </c>
      <c r="Y84">
        <v>0</v>
      </c>
      <c r="Z84">
        <v>6.5537999999999998</v>
      </c>
      <c r="AA84">
        <v>3.7919999999999998</v>
      </c>
      <c r="AB84">
        <v>13.600092</v>
      </c>
      <c r="AC84">
        <v>0</v>
      </c>
      <c r="AD84">
        <v>0</v>
      </c>
      <c r="AE84">
        <v>0</v>
      </c>
      <c r="AF84">
        <v>26.012685000000001</v>
      </c>
      <c r="AG84">
        <v>43.044772000000002</v>
      </c>
      <c r="AH84">
        <v>30.879892999999999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0.70510899999999999</v>
      </c>
      <c r="AO84">
        <v>0</v>
      </c>
      <c r="AP84">
        <v>1.0247999999999999</v>
      </c>
      <c r="AQ84">
        <v>0</v>
      </c>
      <c r="AR84">
        <v>46.368000000000002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84.422311999999991</v>
      </c>
      <c r="BA84">
        <f t="shared" si="4"/>
        <v>2128.0051369999996</v>
      </c>
      <c r="BB84">
        <v>81</v>
      </c>
      <c r="BD84">
        <v>7.74</v>
      </c>
      <c r="BE84">
        <v>1.95</v>
      </c>
      <c r="BF84">
        <v>3.03</v>
      </c>
      <c r="BG84">
        <v>1.84</v>
      </c>
      <c r="BH84">
        <v>9.34</v>
      </c>
      <c r="BI84">
        <v>0.99</v>
      </c>
      <c r="BJ84">
        <v>1.74</v>
      </c>
      <c r="BK84">
        <v>0.94</v>
      </c>
      <c r="BL84">
        <v>0</v>
      </c>
      <c r="BM84">
        <v>0.22</v>
      </c>
      <c r="BN84">
        <v>3.57</v>
      </c>
      <c r="BO84">
        <v>3.78</v>
      </c>
      <c r="BP84">
        <v>0.25</v>
      </c>
      <c r="BQ84">
        <v>2</v>
      </c>
      <c r="BR84">
        <v>2.13</v>
      </c>
      <c r="BS84">
        <v>1.64</v>
      </c>
      <c r="BT84">
        <v>2.6925150000000002</v>
      </c>
      <c r="BU84">
        <v>1.341844</v>
      </c>
      <c r="BV84">
        <v>2.3522639999999999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4.7519159999999996</v>
      </c>
      <c r="CK84">
        <v>0.935114</v>
      </c>
      <c r="CL84">
        <v>1.938104</v>
      </c>
      <c r="CM84">
        <v>3.5116900000000002</v>
      </c>
      <c r="CN84">
        <v>3.542468</v>
      </c>
      <c r="CO84">
        <v>2.0896979999999998</v>
      </c>
      <c r="CP84">
        <v>4.2581249999999997</v>
      </c>
      <c r="CQ84">
        <v>3.542468</v>
      </c>
      <c r="CR84">
        <v>0.84400399999999998</v>
      </c>
      <c r="CS84">
        <v>2.7933979999999998</v>
      </c>
      <c r="CT84">
        <v>0.49598399999999998</v>
      </c>
      <c r="CU84">
        <v>0</v>
      </c>
      <c r="CV84">
        <v>0.24471200000000001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84.422311999999991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342.58319999999998</v>
      </c>
      <c r="L85">
        <v>437.61</v>
      </c>
      <c r="M85">
        <v>92.91</v>
      </c>
      <c r="N85">
        <v>119.136178</v>
      </c>
      <c r="O85">
        <v>62.39</v>
      </c>
      <c r="P85">
        <v>97.326599999999999</v>
      </c>
      <c r="Q85">
        <v>20.980602000000001</v>
      </c>
      <c r="R85">
        <v>41.7316</v>
      </c>
      <c r="S85">
        <v>26.042400000000001</v>
      </c>
      <c r="T85">
        <v>0.56000000000000005</v>
      </c>
      <c r="U85">
        <v>348.97500000000002</v>
      </c>
      <c r="V85">
        <v>14.25</v>
      </c>
      <c r="W85">
        <v>34.799309999999998</v>
      </c>
      <c r="X85">
        <v>146.26089999999999</v>
      </c>
      <c r="Y85">
        <v>0</v>
      </c>
      <c r="Z85">
        <v>1.1000000000000001</v>
      </c>
      <c r="AA85">
        <v>0</v>
      </c>
      <c r="AB85">
        <v>3.4694120000000002</v>
      </c>
      <c r="AC85">
        <v>0</v>
      </c>
      <c r="AD85">
        <v>0</v>
      </c>
      <c r="AE85">
        <v>0</v>
      </c>
      <c r="AF85">
        <v>26.012685000000001</v>
      </c>
      <c r="AG85">
        <v>43.044772000000002</v>
      </c>
      <c r="AH85">
        <v>19.544236000000001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0.70510899999999999</v>
      </c>
      <c r="AO85">
        <v>0</v>
      </c>
      <c r="AP85">
        <v>2.3058000000000001</v>
      </c>
      <c r="AQ85">
        <v>0</v>
      </c>
      <c r="AR85">
        <v>46.368000000000002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84.333325999999985</v>
      </c>
      <c r="BA85">
        <f t="shared" si="4"/>
        <v>2098.4850139999999</v>
      </c>
      <c r="BB85">
        <v>82</v>
      </c>
      <c r="BD85">
        <v>7.74</v>
      </c>
      <c r="BE85">
        <v>1.95</v>
      </c>
      <c r="BF85">
        <v>3.03</v>
      </c>
      <c r="BG85">
        <v>1.84</v>
      </c>
      <c r="BH85">
        <v>9.34</v>
      </c>
      <c r="BI85">
        <v>0.99</v>
      </c>
      <c r="BJ85">
        <v>1.74</v>
      </c>
      <c r="BK85">
        <v>0.94</v>
      </c>
      <c r="BL85">
        <v>0</v>
      </c>
      <c r="BM85">
        <v>0.22</v>
      </c>
      <c r="BN85">
        <v>3.57</v>
      </c>
      <c r="BO85">
        <v>3.78</v>
      </c>
      <c r="BP85">
        <v>0.25</v>
      </c>
      <c r="BQ85">
        <v>2</v>
      </c>
      <c r="BR85">
        <v>2.13</v>
      </c>
      <c r="BS85">
        <v>1.64</v>
      </c>
      <c r="BT85">
        <v>2.6925150000000002</v>
      </c>
      <c r="BU85">
        <v>1.341844</v>
      </c>
      <c r="BV85">
        <v>2.3522639999999999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4.7519159999999996</v>
      </c>
      <c r="CK85">
        <v>0.935114</v>
      </c>
      <c r="CL85">
        <v>1.938104</v>
      </c>
      <c r="CM85">
        <v>3.5116900000000002</v>
      </c>
      <c r="CN85">
        <v>3.542468</v>
      </c>
      <c r="CO85">
        <v>2.0896979999999998</v>
      </c>
      <c r="CP85">
        <v>4.2581249999999997</v>
      </c>
      <c r="CQ85">
        <v>3.542468</v>
      </c>
      <c r="CR85">
        <v>0.84400399999999998</v>
      </c>
      <c r="CS85">
        <v>2.7933979999999998</v>
      </c>
      <c r="CT85">
        <v>0.49598399999999998</v>
      </c>
      <c r="CU85">
        <v>0</v>
      </c>
      <c r="CV85">
        <v>0.155726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84.333325999999985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342.58319999999998</v>
      </c>
      <c r="L86">
        <v>437.61</v>
      </c>
      <c r="M86">
        <v>92.91</v>
      </c>
      <c r="N86">
        <v>119.136178</v>
      </c>
      <c r="O86">
        <v>62.39</v>
      </c>
      <c r="P86">
        <v>97.326599999999999</v>
      </c>
      <c r="Q86">
        <v>20.980602000000001</v>
      </c>
      <c r="R86">
        <v>41.7316</v>
      </c>
      <c r="S86">
        <v>26.042400000000001</v>
      </c>
      <c r="T86">
        <v>0.56000000000000005</v>
      </c>
      <c r="U86">
        <v>348.97500000000002</v>
      </c>
      <c r="V86">
        <v>14.25</v>
      </c>
      <c r="W86">
        <v>34.799309999999998</v>
      </c>
      <c r="X86">
        <v>146.26089999999999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26.012685000000001</v>
      </c>
      <c r="AG86">
        <v>43.044772000000002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0.70510899999999999</v>
      </c>
      <c r="AO86">
        <v>0</v>
      </c>
      <c r="AP86">
        <v>2.3058000000000001</v>
      </c>
      <c r="AQ86">
        <v>0</v>
      </c>
      <c r="AR86">
        <v>46.368000000000002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84.177599999999984</v>
      </c>
      <c r="BA86">
        <f t="shared" si="4"/>
        <v>2075.3156399999998</v>
      </c>
      <c r="BB86">
        <v>83</v>
      </c>
      <c r="BD86">
        <v>7.74</v>
      </c>
      <c r="BE86">
        <v>1.95</v>
      </c>
      <c r="BF86">
        <v>3.03</v>
      </c>
      <c r="BG86">
        <v>1.84</v>
      </c>
      <c r="BH86">
        <v>9.34</v>
      </c>
      <c r="BI86">
        <v>0.99</v>
      </c>
      <c r="BJ86">
        <v>1.74</v>
      </c>
      <c r="BK86">
        <v>0.94</v>
      </c>
      <c r="BL86">
        <v>0</v>
      </c>
      <c r="BM86">
        <v>0.22</v>
      </c>
      <c r="BN86">
        <v>3.57</v>
      </c>
      <c r="BO86">
        <v>3.78</v>
      </c>
      <c r="BP86">
        <v>0.25</v>
      </c>
      <c r="BQ86">
        <v>2</v>
      </c>
      <c r="BR86">
        <v>2.13</v>
      </c>
      <c r="BS86">
        <v>1.64</v>
      </c>
      <c r="BT86">
        <v>2.6925150000000002</v>
      </c>
      <c r="BU86">
        <v>1.341844</v>
      </c>
      <c r="BV86">
        <v>2.3522639999999999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4.7519159999999996</v>
      </c>
      <c r="CK86">
        <v>0.935114</v>
      </c>
      <c r="CL86">
        <v>1.938104</v>
      </c>
      <c r="CM86">
        <v>3.5116900000000002</v>
      </c>
      <c r="CN86">
        <v>3.542468</v>
      </c>
      <c r="CO86">
        <v>2.0896979999999998</v>
      </c>
      <c r="CP86">
        <v>4.2581249999999997</v>
      </c>
      <c r="CQ86">
        <v>3.542468</v>
      </c>
      <c r="CR86">
        <v>0.84400399999999998</v>
      </c>
      <c r="CS86">
        <v>2.7933979999999998</v>
      </c>
      <c r="CT86">
        <v>0.49598399999999998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84.177599999999984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342.58319999999998</v>
      </c>
      <c r="L87">
        <v>437.61</v>
      </c>
      <c r="M87">
        <v>92.91</v>
      </c>
      <c r="N87">
        <v>119.136178</v>
      </c>
      <c r="O87">
        <v>62.39</v>
      </c>
      <c r="P87">
        <v>97.326599999999999</v>
      </c>
      <c r="Q87">
        <v>20.980602000000001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14.25</v>
      </c>
      <c r="W87">
        <v>34.799309999999998</v>
      </c>
      <c r="X87">
        <v>146.26089999999999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26.012685000000001</v>
      </c>
      <c r="AG87">
        <v>43.044772000000002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0.70510899999999999</v>
      </c>
      <c r="AO87">
        <v>0</v>
      </c>
      <c r="AP87">
        <v>4.2272999999999996</v>
      </c>
      <c r="AQ87">
        <v>0</v>
      </c>
      <c r="AR87">
        <v>46.368000000000002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84.177599999999984</v>
      </c>
      <c r="BA87">
        <f t="shared" si="4"/>
        <v>2077.2371400000002</v>
      </c>
      <c r="BB87">
        <v>84</v>
      </c>
      <c r="BD87">
        <v>7.74</v>
      </c>
      <c r="BE87">
        <v>1.95</v>
      </c>
      <c r="BF87">
        <v>3.03</v>
      </c>
      <c r="BG87">
        <v>1.84</v>
      </c>
      <c r="BH87">
        <v>9.34</v>
      </c>
      <c r="BI87">
        <v>0.99</v>
      </c>
      <c r="BJ87">
        <v>1.74</v>
      </c>
      <c r="BK87">
        <v>0.94</v>
      </c>
      <c r="BL87">
        <v>0</v>
      </c>
      <c r="BM87">
        <v>0.22</v>
      </c>
      <c r="BN87">
        <v>3.57</v>
      </c>
      <c r="BO87">
        <v>3.78</v>
      </c>
      <c r="BP87">
        <v>0.25</v>
      </c>
      <c r="BQ87">
        <v>2</v>
      </c>
      <c r="BR87">
        <v>2.13</v>
      </c>
      <c r="BS87">
        <v>1.64</v>
      </c>
      <c r="BT87">
        <v>2.6925150000000002</v>
      </c>
      <c r="BU87">
        <v>1.341844</v>
      </c>
      <c r="BV87">
        <v>2.3522639999999999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4.7519159999999996</v>
      </c>
      <c r="CK87">
        <v>0.935114</v>
      </c>
      <c r="CL87">
        <v>1.938104</v>
      </c>
      <c r="CM87">
        <v>3.5116900000000002</v>
      </c>
      <c r="CN87">
        <v>3.542468</v>
      </c>
      <c r="CO87">
        <v>2.0896979999999998</v>
      </c>
      <c r="CP87">
        <v>4.2581249999999997</v>
      </c>
      <c r="CQ87">
        <v>3.542468</v>
      </c>
      <c r="CR87">
        <v>0.84400399999999998</v>
      </c>
      <c r="CS87">
        <v>2.7933979999999998</v>
      </c>
      <c r="CT87">
        <v>0.49598399999999998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84.177599999999984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342.58319999999998</v>
      </c>
      <c r="L88">
        <v>437.61</v>
      </c>
      <c r="M88">
        <v>92.91</v>
      </c>
      <c r="N88">
        <v>119.136178</v>
      </c>
      <c r="O88">
        <v>62.39</v>
      </c>
      <c r="P88">
        <v>97.326599999999999</v>
      </c>
      <c r="Q88">
        <v>20.980602000000001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14.25</v>
      </c>
      <c r="W88">
        <v>34.799309999999998</v>
      </c>
      <c r="X88">
        <v>146.26089999999999</v>
      </c>
      <c r="Y88">
        <v>0</v>
      </c>
      <c r="Z88">
        <v>1.1000000000000001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26.012685000000001</v>
      </c>
      <c r="AG88">
        <v>43.044772000000002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0.70510899999999999</v>
      </c>
      <c r="AO88">
        <v>0</v>
      </c>
      <c r="AP88">
        <v>4.2272999999999996</v>
      </c>
      <c r="AQ88">
        <v>0</v>
      </c>
      <c r="AR88">
        <v>46.368000000000002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84.177599999999984</v>
      </c>
      <c r="BA88">
        <f t="shared" si="4"/>
        <v>2077.2371400000002</v>
      </c>
      <c r="BB88">
        <v>85</v>
      </c>
      <c r="BD88">
        <v>7.74</v>
      </c>
      <c r="BE88">
        <v>1.95</v>
      </c>
      <c r="BF88">
        <v>3.03</v>
      </c>
      <c r="BG88">
        <v>1.84</v>
      </c>
      <c r="BH88">
        <v>9.34</v>
      </c>
      <c r="BI88">
        <v>0.99</v>
      </c>
      <c r="BJ88">
        <v>1.74</v>
      </c>
      <c r="BK88">
        <v>0.94</v>
      </c>
      <c r="BL88">
        <v>0</v>
      </c>
      <c r="BM88">
        <v>0.22</v>
      </c>
      <c r="BN88">
        <v>3.57</v>
      </c>
      <c r="BO88">
        <v>3.78</v>
      </c>
      <c r="BP88">
        <v>0.25</v>
      </c>
      <c r="BQ88">
        <v>2</v>
      </c>
      <c r="BR88">
        <v>2.13</v>
      </c>
      <c r="BS88">
        <v>1.64</v>
      </c>
      <c r="BT88">
        <v>2.6925150000000002</v>
      </c>
      <c r="BU88">
        <v>1.341844</v>
      </c>
      <c r="BV88">
        <v>2.3522639999999999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4.7519159999999996</v>
      </c>
      <c r="CK88">
        <v>0.935114</v>
      </c>
      <c r="CL88">
        <v>1.938104</v>
      </c>
      <c r="CM88">
        <v>3.5116900000000002</v>
      </c>
      <c r="CN88">
        <v>3.542468</v>
      </c>
      <c r="CO88">
        <v>2.0896979999999998</v>
      </c>
      <c r="CP88">
        <v>4.2581249999999997</v>
      </c>
      <c r="CQ88">
        <v>3.542468</v>
      </c>
      <c r="CR88">
        <v>0.84400399999999998</v>
      </c>
      <c r="CS88">
        <v>2.7933979999999998</v>
      </c>
      <c r="CT88">
        <v>0.49598399999999998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84.177599999999984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342.58319999999998</v>
      </c>
      <c r="L89">
        <v>437.61</v>
      </c>
      <c r="M89">
        <v>92.91</v>
      </c>
      <c r="N89">
        <v>119.136178</v>
      </c>
      <c r="O89">
        <v>62.39</v>
      </c>
      <c r="P89">
        <v>97.326599999999999</v>
      </c>
      <c r="Q89">
        <v>20.980602000000001</v>
      </c>
      <c r="R89">
        <v>41.7316</v>
      </c>
      <c r="S89">
        <v>26.042400000000001</v>
      </c>
      <c r="T89">
        <v>0.56000000000000005</v>
      </c>
      <c r="U89">
        <v>348.97500000000002</v>
      </c>
      <c r="V89">
        <v>14.25</v>
      </c>
      <c r="W89">
        <v>34.799309999999998</v>
      </c>
      <c r="X89">
        <v>146.26089999999999</v>
      </c>
      <c r="Y89">
        <v>0</v>
      </c>
      <c r="Z89">
        <v>1.1000000000000001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26.012685000000001</v>
      </c>
      <c r="AG89">
        <v>43.044772000000002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0.70510899999999999</v>
      </c>
      <c r="AO89">
        <v>0</v>
      </c>
      <c r="AP89">
        <v>4.2272999999999996</v>
      </c>
      <c r="AQ89">
        <v>0</v>
      </c>
      <c r="AR89">
        <v>46.368000000000002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84.047599999999989</v>
      </c>
      <c r="BA89">
        <f t="shared" si="4"/>
        <v>2077.1071400000001</v>
      </c>
      <c r="BB89">
        <v>86</v>
      </c>
      <c r="BD89">
        <v>7.74</v>
      </c>
      <c r="BE89">
        <v>1.95</v>
      </c>
      <c r="BF89">
        <v>3.03</v>
      </c>
      <c r="BG89">
        <v>1.84</v>
      </c>
      <c r="BH89">
        <v>9.34</v>
      </c>
      <c r="BI89">
        <v>0.87</v>
      </c>
      <c r="BJ89">
        <v>1.73</v>
      </c>
      <c r="BK89">
        <v>0.94</v>
      </c>
      <c r="BL89">
        <v>0</v>
      </c>
      <c r="BM89">
        <v>0.22</v>
      </c>
      <c r="BN89">
        <v>3.57</v>
      </c>
      <c r="BO89">
        <v>3.78</v>
      </c>
      <c r="BP89">
        <v>0.25</v>
      </c>
      <c r="BQ89">
        <v>2</v>
      </c>
      <c r="BR89">
        <v>2.13</v>
      </c>
      <c r="BS89">
        <v>1.64</v>
      </c>
      <c r="BT89">
        <v>2.6925150000000002</v>
      </c>
      <c r="BU89">
        <v>1.341844</v>
      </c>
      <c r="BV89">
        <v>2.3522639999999999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4.7519159999999996</v>
      </c>
      <c r="CK89">
        <v>0.935114</v>
      </c>
      <c r="CL89">
        <v>1.938104</v>
      </c>
      <c r="CM89">
        <v>3.5116900000000002</v>
      </c>
      <c r="CN89">
        <v>3.542468</v>
      </c>
      <c r="CO89">
        <v>2.0896979999999998</v>
      </c>
      <c r="CP89">
        <v>4.2581249999999997</v>
      </c>
      <c r="CQ89">
        <v>3.542468</v>
      </c>
      <c r="CR89">
        <v>0.84400399999999998</v>
      </c>
      <c r="CS89">
        <v>2.7933979999999998</v>
      </c>
      <c r="CT89">
        <v>0.49598399999999998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84.047599999999989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342.58319999999998</v>
      </c>
      <c r="L90">
        <v>437.61</v>
      </c>
      <c r="M90">
        <v>92.91</v>
      </c>
      <c r="N90">
        <v>119.136178</v>
      </c>
      <c r="O90">
        <v>62.39</v>
      </c>
      <c r="P90">
        <v>97.326599999999999</v>
      </c>
      <c r="Q90">
        <v>20.980602000000001</v>
      </c>
      <c r="R90">
        <v>41.7316</v>
      </c>
      <c r="S90">
        <v>26.042400000000001</v>
      </c>
      <c r="T90">
        <v>0.56000000000000005</v>
      </c>
      <c r="U90">
        <v>348.97500000000002</v>
      </c>
      <c r="V90">
        <v>14.25</v>
      </c>
      <c r="W90">
        <v>34.799309999999998</v>
      </c>
      <c r="X90">
        <v>146.26089999999999</v>
      </c>
      <c r="Y90">
        <v>0</v>
      </c>
      <c r="Z90">
        <v>6.5537999999999998</v>
      </c>
      <c r="AA90">
        <v>7.11</v>
      </c>
      <c r="AB90">
        <v>0</v>
      </c>
      <c r="AC90">
        <v>0</v>
      </c>
      <c r="AD90">
        <v>0</v>
      </c>
      <c r="AE90">
        <v>0</v>
      </c>
      <c r="AF90">
        <v>26.012685000000001</v>
      </c>
      <c r="AG90">
        <v>43.044772000000002</v>
      </c>
      <c r="AH90">
        <v>0</v>
      </c>
      <c r="AI90">
        <v>0</v>
      </c>
      <c r="AJ90">
        <v>0</v>
      </c>
      <c r="AK90">
        <v>26.555779999999999</v>
      </c>
      <c r="AL90">
        <v>0</v>
      </c>
      <c r="AM90">
        <v>16.345120999999999</v>
      </c>
      <c r="AN90">
        <v>0.70510899999999999</v>
      </c>
      <c r="AO90">
        <v>0</v>
      </c>
      <c r="AP90">
        <v>4.2272999999999996</v>
      </c>
      <c r="AQ90">
        <v>0</v>
      </c>
      <c r="AR90">
        <v>46.368000000000002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84.047599999999989</v>
      </c>
      <c r="BA90">
        <f t="shared" si="4"/>
        <v>2089.67094</v>
      </c>
      <c r="BB90">
        <v>87</v>
      </c>
      <c r="BD90">
        <v>7.74</v>
      </c>
      <c r="BE90">
        <v>1.95</v>
      </c>
      <c r="BF90">
        <v>3.03</v>
      </c>
      <c r="BG90">
        <v>1.84</v>
      </c>
      <c r="BH90">
        <v>9.34</v>
      </c>
      <c r="BI90">
        <v>0.87</v>
      </c>
      <c r="BJ90">
        <v>1.73</v>
      </c>
      <c r="BK90">
        <v>0.94</v>
      </c>
      <c r="BL90">
        <v>0</v>
      </c>
      <c r="BM90">
        <v>0.22</v>
      </c>
      <c r="BN90">
        <v>3.57</v>
      </c>
      <c r="BO90">
        <v>3.78</v>
      </c>
      <c r="BP90">
        <v>0.25</v>
      </c>
      <c r="BQ90">
        <v>2</v>
      </c>
      <c r="BR90">
        <v>2.13</v>
      </c>
      <c r="BS90">
        <v>1.64</v>
      </c>
      <c r="BT90">
        <v>2.6925150000000002</v>
      </c>
      <c r="BU90">
        <v>1.341844</v>
      </c>
      <c r="BV90">
        <v>2.3522639999999999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4.7519159999999996</v>
      </c>
      <c r="CK90">
        <v>0.935114</v>
      </c>
      <c r="CL90">
        <v>1.938104</v>
      </c>
      <c r="CM90">
        <v>3.5116900000000002</v>
      </c>
      <c r="CN90">
        <v>3.542468</v>
      </c>
      <c r="CO90">
        <v>2.0896979999999998</v>
      </c>
      <c r="CP90">
        <v>4.2581249999999997</v>
      </c>
      <c r="CQ90">
        <v>3.542468</v>
      </c>
      <c r="CR90">
        <v>0.84400399999999998</v>
      </c>
      <c r="CS90">
        <v>2.7933979999999998</v>
      </c>
      <c r="CT90">
        <v>0.49598399999999998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84.047599999999989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342.58319999999998</v>
      </c>
      <c r="L91">
        <v>437.61</v>
      </c>
      <c r="M91">
        <v>92.91</v>
      </c>
      <c r="N91">
        <v>119.136178</v>
      </c>
      <c r="O91">
        <v>62.39</v>
      </c>
      <c r="P91">
        <v>97.326599999999999</v>
      </c>
      <c r="Q91">
        <v>20.980602000000001</v>
      </c>
      <c r="R91">
        <v>41.7316</v>
      </c>
      <c r="S91">
        <v>26.2224</v>
      </c>
      <c r="T91">
        <v>0.56000000000000005</v>
      </c>
      <c r="U91">
        <v>348.97500000000002</v>
      </c>
      <c r="V91">
        <v>14.25</v>
      </c>
      <c r="W91">
        <v>34.799309999999998</v>
      </c>
      <c r="X91">
        <v>146.26089999999999</v>
      </c>
      <c r="Y91">
        <v>0</v>
      </c>
      <c r="Z91">
        <v>13.1076</v>
      </c>
      <c r="AA91">
        <v>20.54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43.044772000000002</v>
      </c>
      <c r="AH91">
        <v>0</v>
      </c>
      <c r="AI91">
        <v>0</v>
      </c>
      <c r="AJ91">
        <v>0</v>
      </c>
      <c r="AK91">
        <v>26.555779999999999</v>
      </c>
      <c r="AL91">
        <v>0</v>
      </c>
      <c r="AM91">
        <v>10.891233</v>
      </c>
      <c r="AN91">
        <v>0.70510899999999999</v>
      </c>
      <c r="AO91">
        <v>0</v>
      </c>
      <c r="AP91">
        <v>0.76859999999999995</v>
      </c>
      <c r="AQ91">
        <v>0</v>
      </c>
      <c r="AR91">
        <v>48.024000000000001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84.048973999999987</v>
      </c>
      <c r="BA91">
        <f t="shared" si="4"/>
        <v>2093.231217</v>
      </c>
      <c r="BB91">
        <v>88</v>
      </c>
      <c r="BD91">
        <v>7.65</v>
      </c>
      <c r="BE91">
        <v>1.95</v>
      </c>
      <c r="BF91">
        <v>3.03</v>
      </c>
      <c r="BG91">
        <v>1.84</v>
      </c>
      <c r="BH91">
        <v>9.34</v>
      </c>
      <c r="BI91">
        <v>0.89</v>
      </c>
      <c r="BJ91">
        <v>1.77</v>
      </c>
      <c r="BK91">
        <v>0.94</v>
      </c>
      <c r="BL91">
        <v>0</v>
      </c>
      <c r="BM91">
        <v>0.22</v>
      </c>
      <c r="BN91">
        <v>3.57</v>
      </c>
      <c r="BO91">
        <v>3.78</v>
      </c>
      <c r="BP91">
        <v>0.25</v>
      </c>
      <c r="BQ91">
        <v>2</v>
      </c>
      <c r="BR91">
        <v>2.19</v>
      </c>
      <c r="BS91">
        <v>1.64</v>
      </c>
      <c r="BT91">
        <v>2.6925150000000002</v>
      </c>
      <c r="BU91">
        <v>1.341844</v>
      </c>
      <c r="BV91">
        <v>2.3522639999999999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4.7232900000000004</v>
      </c>
      <c r="CK91">
        <v>0.935114</v>
      </c>
      <c r="CL91">
        <v>1.938104</v>
      </c>
      <c r="CM91">
        <v>3.5116900000000002</v>
      </c>
      <c r="CN91">
        <v>3.542468</v>
      </c>
      <c r="CO91">
        <v>2.0896979999999998</v>
      </c>
      <c r="CP91">
        <v>4.2581249999999997</v>
      </c>
      <c r="CQ91">
        <v>3.542468</v>
      </c>
      <c r="CR91">
        <v>0.84400399999999998</v>
      </c>
      <c r="CS91">
        <v>2.7933979999999998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84.048973999999987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342.58319999999998</v>
      </c>
      <c r="L92">
        <v>437.61</v>
      </c>
      <c r="M92">
        <v>92.91</v>
      </c>
      <c r="N92">
        <v>119.136178</v>
      </c>
      <c r="O92">
        <v>62.39</v>
      </c>
      <c r="P92">
        <v>97.326599999999999</v>
      </c>
      <c r="Q92">
        <v>20.980602000000001</v>
      </c>
      <c r="R92">
        <v>41.7316</v>
      </c>
      <c r="S92">
        <v>26.042400000000001</v>
      </c>
      <c r="T92">
        <v>0.56000000000000005</v>
      </c>
      <c r="U92">
        <v>348.97500000000002</v>
      </c>
      <c r="V92">
        <v>14.25</v>
      </c>
      <c r="W92">
        <v>34.799309999999998</v>
      </c>
      <c r="X92">
        <v>146.26089999999999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43.044772000000002</v>
      </c>
      <c r="AH92">
        <v>0</v>
      </c>
      <c r="AI92">
        <v>0</v>
      </c>
      <c r="AJ92">
        <v>0</v>
      </c>
      <c r="AK92">
        <v>26.555779999999999</v>
      </c>
      <c r="AL92">
        <v>0</v>
      </c>
      <c r="AM92">
        <v>10.891233</v>
      </c>
      <c r="AN92">
        <v>0.70510899999999999</v>
      </c>
      <c r="AO92">
        <v>0</v>
      </c>
      <c r="AP92">
        <v>0.76859999999999995</v>
      </c>
      <c r="AQ92">
        <v>0</v>
      </c>
      <c r="AR92">
        <v>48.024000000000001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84.048973999999987</v>
      </c>
      <c r="BA92">
        <f t="shared" si="4"/>
        <v>2100.6099370000002</v>
      </c>
      <c r="BB92">
        <v>89</v>
      </c>
      <c r="BD92">
        <v>7.65</v>
      </c>
      <c r="BE92">
        <v>1.95</v>
      </c>
      <c r="BF92">
        <v>3.03</v>
      </c>
      <c r="BG92">
        <v>1.84</v>
      </c>
      <c r="BH92">
        <v>9.34</v>
      </c>
      <c r="BI92">
        <v>0.89</v>
      </c>
      <c r="BJ92">
        <v>1.77</v>
      </c>
      <c r="BK92">
        <v>0.94</v>
      </c>
      <c r="BL92">
        <v>0</v>
      </c>
      <c r="BM92">
        <v>0.22</v>
      </c>
      <c r="BN92">
        <v>3.57</v>
      </c>
      <c r="BO92">
        <v>3.78</v>
      </c>
      <c r="BP92">
        <v>0.25</v>
      </c>
      <c r="BQ92">
        <v>2</v>
      </c>
      <c r="BR92">
        <v>2.19</v>
      </c>
      <c r="BS92">
        <v>1.64</v>
      </c>
      <c r="BT92">
        <v>2.6925150000000002</v>
      </c>
      <c r="BU92">
        <v>1.341844</v>
      </c>
      <c r="BV92">
        <v>2.3522639999999999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4.7232900000000004</v>
      </c>
      <c r="CK92">
        <v>0.935114</v>
      </c>
      <c r="CL92">
        <v>1.938104</v>
      </c>
      <c r="CM92">
        <v>3.5116900000000002</v>
      </c>
      <c r="CN92">
        <v>3.542468</v>
      </c>
      <c r="CO92">
        <v>2.0896979999999998</v>
      </c>
      <c r="CP92">
        <v>4.2581249999999997</v>
      </c>
      <c r="CQ92">
        <v>3.542468</v>
      </c>
      <c r="CR92">
        <v>0.84400399999999998</v>
      </c>
      <c r="CS92">
        <v>2.7933979999999998</v>
      </c>
      <c r="CT92">
        <v>0.49598399999999998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84.048973999999987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342.58319999999998</v>
      </c>
      <c r="L93">
        <v>437.61</v>
      </c>
      <c r="M93">
        <v>92.91</v>
      </c>
      <c r="N93">
        <v>119.136178</v>
      </c>
      <c r="O93">
        <v>62.39</v>
      </c>
      <c r="P93">
        <v>97.326599999999999</v>
      </c>
      <c r="Q93">
        <v>20.980602000000001</v>
      </c>
      <c r="R93">
        <v>41.7316</v>
      </c>
      <c r="S93">
        <v>26.042400000000001</v>
      </c>
      <c r="T93">
        <v>0.56000000000000005</v>
      </c>
      <c r="U93">
        <v>348.97500000000002</v>
      </c>
      <c r="V93">
        <v>14.25</v>
      </c>
      <c r="W93">
        <v>34.799309999999998</v>
      </c>
      <c r="X93">
        <v>146.26089999999999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8.5354130000000001</v>
      </c>
      <c r="AG93">
        <v>43.044772000000002</v>
      </c>
      <c r="AH93">
        <v>0</v>
      </c>
      <c r="AI93">
        <v>0</v>
      </c>
      <c r="AJ93">
        <v>0</v>
      </c>
      <c r="AK93">
        <v>26.555779999999999</v>
      </c>
      <c r="AL93">
        <v>0</v>
      </c>
      <c r="AM93">
        <v>10.891233</v>
      </c>
      <c r="AN93">
        <v>0.70510899999999999</v>
      </c>
      <c r="AO93">
        <v>0</v>
      </c>
      <c r="AP93">
        <v>0.76859999999999995</v>
      </c>
      <c r="AQ93">
        <v>0</v>
      </c>
      <c r="AR93">
        <v>48.024000000000001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84.048973999999987</v>
      </c>
      <c r="BA93">
        <f t="shared" si="4"/>
        <v>2092.4809740000005</v>
      </c>
      <c r="BB93">
        <v>90</v>
      </c>
      <c r="BD93">
        <v>7.65</v>
      </c>
      <c r="BE93">
        <v>1.95</v>
      </c>
      <c r="BF93">
        <v>3.03</v>
      </c>
      <c r="BG93">
        <v>1.84</v>
      </c>
      <c r="BH93">
        <v>9.34</v>
      </c>
      <c r="BI93">
        <v>0.89</v>
      </c>
      <c r="BJ93">
        <v>1.77</v>
      </c>
      <c r="BK93">
        <v>0.94</v>
      </c>
      <c r="BL93">
        <v>0</v>
      </c>
      <c r="BM93">
        <v>0.22</v>
      </c>
      <c r="BN93">
        <v>3.57</v>
      </c>
      <c r="BO93">
        <v>3.78</v>
      </c>
      <c r="BP93">
        <v>0.25</v>
      </c>
      <c r="BQ93">
        <v>2</v>
      </c>
      <c r="BR93">
        <v>2.19</v>
      </c>
      <c r="BS93">
        <v>1.64</v>
      </c>
      <c r="BT93">
        <v>2.6925150000000002</v>
      </c>
      <c r="BU93">
        <v>1.341844</v>
      </c>
      <c r="BV93">
        <v>2.3522639999999999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4.7232900000000004</v>
      </c>
      <c r="CK93">
        <v>0.935114</v>
      </c>
      <c r="CL93">
        <v>1.938104</v>
      </c>
      <c r="CM93">
        <v>3.5116900000000002</v>
      </c>
      <c r="CN93">
        <v>3.542468</v>
      </c>
      <c r="CO93">
        <v>2.0896979999999998</v>
      </c>
      <c r="CP93">
        <v>4.2581249999999997</v>
      </c>
      <c r="CQ93">
        <v>3.542468</v>
      </c>
      <c r="CR93">
        <v>0.84400399999999998</v>
      </c>
      <c r="CS93">
        <v>2.7933979999999998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84.048973999999987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342.58319999999998</v>
      </c>
      <c r="L94">
        <v>437.61</v>
      </c>
      <c r="M94">
        <v>92.91</v>
      </c>
      <c r="N94">
        <v>119.136178</v>
      </c>
      <c r="O94">
        <v>62.39</v>
      </c>
      <c r="P94">
        <v>97.326599999999999</v>
      </c>
      <c r="Q94">
        <v>20.980602000000001</v>
      </c>
      <c r="R94">
        <v>41.7316</v>
      </c>
      <c r="S94">
        <v>26.042400000000001</v>
      </c>
      <c r="T94">
        <v>0.56000000000000005</v>
      </c>
      <c r="U94">
        <v>348.97500000000002</v>
      </c>
      <c r="V94">
        <v>14.25</v>
      </c>
      <c r="W94">
        <v>34.799309999999998</v>
      </c>
      <c r="X94">
        <v>146.26089999999999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8.5354130000000001</v>
      </c>
      <c r="AG94">
        <v>43.044772000000002</v>
      </c>
      <c r="AH94">
        <v>0</v>
      </c>
      <c r="AI94">
        <v>0</v>
      </c>
      <c r="AJ94">
        <v>0</v>
      </c>
      <c r="AK94">
        <v>26.555779999999999</v>
      </c>
      <c r="AL94">
        <v>0</v>
      </c>
      <c r="AM94">
        <v>10.891233</v>
      </c>
      <c r="AN94">
        <v>0.70510899999999999</v>
      </c>
      <c r="AO94">
        <v>0</v>
      </c>
      <c r="AP94">
        <v>0.76859999999999995</v>
      </c>
      <c r="AQ94">
        <v>0</v>
      </c>
      <c r="AR94">
        <v>48.024000000000001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83.998974000000004</v>
      </c>
      <c r="BA94">
        <f t="shared" si="4"/>
        <v>2092.4309740000003</v>
      </c>
      <c r="BB94">
        <v>91</v>
      </c>
      <c r="BD94">
        <v>7.65</v>
      </c>
      <c r="BE94">
        <v>1.95</v>
      </c>
      <c r="BF94">
        <v>3.03</v>
      </c>
      <c r="BG94">
        <v>1.84</v>
      </c>
      <c r="BH94">
        <v>9.34</v>
      </c>
      <c r="BI94">
        <v>0.87</v>
      </c>
      <c r="BJ94">
        <v>1.74</v>
      </c>
      <c r="BK94">
        <v>0.94</v>
      </c>
      <c r="BL94">
        <v>0</v>
      </c>
      <c r="BM94">
        <v>0.22</v>
      </c>
      <c r="BN94">
        <v>3.57</v>
      </c>
      <c r="BO94">
        <v>3.78</v>
      </c>
      <c r="BP94">
        <v>0.25</v>
      </c>
      <c r="BQ94">
        <v>2</v>
      </c>
      <c r="BR94">
        <v>2.19</v>
      </c>
      <c r="BS94">
        <v>1.64</v>
      </c>
      <c r="BT94">
        <v>2.6925150000000002</v>
      </c>
      <c r="BU94">
        <v>1.341844</v>
      </c>
      <c r="BV94">
        <v>2.3522639999999999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4.7232900000000004</v>
      </c>
      <c r="CK94">
        <v>0.935114</v>
      </c>
      <c r="CL94">
        <v>1.938104</v>
      </c>
      <c r="CM94">
        <v>3.5116900000000002</v>
      </c>
      <c r="CN94">
        <v>3.542468</v>
      </c>
      <c r="CO94">
        <v>2.0896979999999998</v>
      </c>
      <c r="CP94">
        <v>4.2581249999999997</v>
      </c>
      <c r="CQ94">
        <v>3.542468</v>
      </c>
      <c r="CR94">
        <v>0.84400399999999998</v>
      </c>
      <c r="CS94">
        <v>2.7933979999999998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83.998974000000004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342.58319999999998</v>
      </c>
      <c r="L95">
        <v>437.61</v>
      </c>
      <c r="M95">
        <v>92.91</v>
      </c>
      <c r="N95">
        <v>119.136178</v>
      </c>
      <c r="O95">
        <v>62.39</v>
      </c>
      <c r="P95">
        <v>97.326599999999999</v>
      </c>
      <c r="Q95">
        <v>20.980602000000001</v>
      </c>
      <c r="R95">
        <v>41.7316</v>
      </c>
      <c r="S95">
        <v>26.042400000000001</v>
      </c>
      <c r="T95">
        <v>0.56000000000000005</v>
      </c>
      <c r="U95">
        <v>348.97500000000002</v>
      </c>
      <c r="V95">
        <v>14.25</v>
      </c>
      <c r="W95">
        <v>34.799309999999998</v>
      </c>
      <c r="X95">
        <v>146.26089999999999</v>
      </c>
      <c r="Y95">
        <v>0</v>
      </c>
      <c r="Z95">
        <v>6.5537999999999998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8.5354130000000001</v>
      </c>
      <c r="AG95">
        <v>43.044772000000002</v>
      </c>
      <c r="AH95">
        <v>0</v>
      </c>
      <c r="AI95">
        <v>0</v>
      </c>
      <c r="AJ95">
        <v>0</v>
      </c>
      <c r="AK95">
        <v>26.555779999999999</v>
      </c>
      <c r="AL95">
        <v>0</v>
      </c>
      <c r="AM95">
        <v>10.891233</v>
      </c>
      <c r="AN95">
        <v>0.70510899999999999</v>
      </c>
      <c r="AO95">
        <v>0</v>
      </c>
      <c r="AP95">
        <v>0.25619999999999998</v>
      </c>
      <c r="AQ95">
        <v>0</v>
      </c>
      <c r="AR95">
        <v>48.024000000000001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84.019995999999992</v>
      </c>
      <c r="BA95">
        <f t="shared" si="4"/>
        <v>2071.2700759999998</v>
      </c>
      <c r="BB95">
        <v>92</v>
      </c>
      <c r="BD95">
        <v>7.65</v>
      </c>
      <c r="BE95">
        <v>1.95</v>
      </c>
      <c r="BF95">
        <v>3.03</v>
      </c>
      <c r="BG95">
        <v>1.84</v>
      </c>
      <c r="BH95">
        <v>9.34</v>
      </c>
      <c r="BI95">
        <v>0.87</v>
      </c>
      <c r="BJ95">
        <v>1.74</v>
      </c>
      <c r="BK95">
        <v>0.94</v>
      </c>
      <c r="BL95">
        <v>0</v>
      </c>
      <c r="BM95">
        <v>0.22</v>
      </c>
      <c r="BN95">
        <v>3.57</v>
      </c>
      <c r="BO95">
        <v>3.78</v>
      </c>
      <c r="BP95">
        <v>0.25</v>
      </c>
      <c r="BQ95">
        <v>2</v>
      </c>
      <c r="BR95">
        <v>2.19</v>
      </c>
      <c r="BS95">
        <v>1.64</v>
      </c>
      <c r="BT95">
        <v>2.6925150000000002</v>
      </c>
      <c r="BU95">
        <v>1.341844</v>
      </c>
      <c r="BV95">
        <v>2.3732859999999998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4.7232900000000004</v>
      </c>
      <c r="CK95">
        <v>0.935114</v>
      </c>
      <c r="CL95">
        <v>1.938104</v>
      </c>
      <c r="CM95">
        <v>3.5116900000000002</v>
      </c>
      <c r="CN95">
        <v>3.542468</v>
      </c>
      <c r="CO95">
        <v>2.0896979999999998</v>
      </c>
      <c r="CP95">
        <v>4.2581249999999997</v>
      </c>
      <c r="CQ95">
        <v>3.542468</v>
      </c>
      <c r="CR95">
        <v>0.84400399999999998</v>
      </c>
      <c r="CS95">
        <v>2.7933979999999998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84.019995999999992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342.58319999999998</v>
      </c>
      <c r="L96">
        <v>437.61</v>
      </c>
      <c r="M96">
        <v>92.91</v>
      </c>
      <c r="N96">
        <v>119.136178</v>
      </c>
      <c r="O96">
        <v>62.39</v>
      </c>
      <c r="P96">
        <v>97.326599999999999</v>
      </c>
      <c r="Q96">
        <v>20.980602000000001</v>
      </c>
      <c r="R96">
        <v>41.7316</v>
      </c>
      <c r="S96">
        <v>26.212399999999999</v>
      </c>
      <c r="T96">
        <v>0.56000000000000005</v>
      </c>
      <c r="U96">
        <v>348.97500000000002</v>
      </c>
      <c r="V96">
        <v>14.25</v>
      </c>
      <c r="W96">
        <v>34.799309999999998</v>
      </c>
      <c r="X96">
        <v>146.26089999999999</v>
      </c>
      <c r="Y96">
        <v>0</v>
      </c>
      <c r="Z96">
        <v>1.1000000000000001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8.5354130000000001</v>
      </c>
      <c r="AG96">
        <v>43.044772000000002</v>
      </c>
      <c r="AH96">
        <v>0</v>
      </c>
      <c r="AI96">
        <v>0</v>
      </c>
      <c r="AJ96">
        <v>0</v>
      </c>
      <c r="AK96">
        <v>26.555779999999999</v>
      </c>
      <c r="AL96">
        <v>0</v>
      </c>
      <c r="AM96">
        <v>10.891233</v>
      </c>
      <c r="AN96">
        <v>0.70510899999999999</v>
      </c>
      <c r="AO96">
        <v>0</v>
      </c>
      <c r="AP96">
        <v>0.25619999999999998</v>
      </c>
      <c r="AQ96">
        <v>0</v>
      </c>
      <c r="AR96">
        <v>48.024000000000001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84.020554000000004</v>
      </c>
      <c r="BA96">
        <f t="shared" si="4"/>
        <v>2052.0038339999996</v>
      </c>
      <c r="BB96">
        <v>93</v>
      </c>
      <c r="BD96">
        <v>7.65</v>
      </c>
      <c r="BE96">
        <v>1.95</v>
      </c>
      <c r="BF96">
        <v>3.03</v>
      </c>
      <c r="BG96">
        <v>1.84</v>
      </c>
      <c r="BH96">
        <v>9.34</v>
      </c>
      <c r="BI96">
        <v>0.87</v>
      </c>
      <c r="BJ96">
        <v>1.74</v>
      </c>
      <c r="BK96">
        <v>0.94</v>
      </c>
      <c r="BL96">
        <v>0</v>
      </c>
      <c r="BM96">
        <v>0.22</v>
      </c>
      <c r="BN96">
        <v>3.57</v>
      </c>
      <c r="BO96">
        <v>3.78</v>
      </c>
      <c r="BP96">
        <v>0.25</v>
      </c>
      <c r="BQ96">
        <v>2</v>
      </c>
      <c r="BR96">
        <v>2.19</v>
      </c>
      <c r="BS96">
        <v>1.64</v>
      </c>
      <c r="BT96">
        <v>2.6925150000000002</v>
      </c>
      <c r="BU96">
        <v>1.341844</v>
      </c>
      <c r="BV96">
        <v>2.3738440000000001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4.7232900000000004</v>
      </c>
      <c r="CK96">
        <v>0.935114</v>
      </c>
      <c r="CL96">
        <v>1.938104</v>
      </c>
      <c r="CM96">
        <v>3.5116900000000002</v>
      </c>
      <c r="CN96">
        <v>3.542468</v>
      </c>
      <c r="CO96">
        <v>2.0896979999999998</v>
      </c>
      <c r="CP96">
        <v>4.2581249999999997</v>
      </c>
      <c r="CQ96">
        <v>3.542468</v>
      </c>
      <c r="CR96">
        <v>0.84400399999999998</v>
      </c>
      <c r="CS96">
        <v>2.7933979999999998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84.020554000000004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342.58319999999998</v>
      </c>
      <c r="L97">
        <v>437.61</v>
      </c>
      <c r="M97">
        <v>92.91</v>
      </c>
      <c r="N97">
        <v>119.136178</v>
      </c>
      <c r="O97">
        <v>62.39</v>
      </c>
      <c r="P97">
        <v>97.326599999999999</v>
      </c>
      <c r="Q97">
        <v>20.980602000000001</v>
      </c>
      <c r="R97">
        <v>41.7316</v>
      </c>
      <c r="S97">
        <v>26.212399999999999</v>
      </c>
      <c r="T97">
        <v>0.56000000000000005</v>
      </c>
      <c r="U97">
        <v>348.97500000000002</v>
      </c>
      <c r="V97">
        <v>14.25</v>
      </c>
      <c r="W97">
        <v>34.799309999999998</v>
      </c>
      <c r="X97">
        <v>146.26089999999999</v>
      </c>
      <c r="Y97">
        <v>0</v>
      </c>
      <c r="Z97">
        <v>1.1000000000000001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8.5354130000000001</v>
      </c>
      <c r="AG97">
        <v>43.044772000000002</v>
      </c>
      <c r="AH97">
        <v>0</v>
      </c>
      <c r="AI97">
        <v>0</v>
      </c>
      <c r="AJ97">
        <v>0</v>
      </c>
      <c r="AK97">
        <v>26.555779999999999</v>
      </c>
      <c r="AL97">
        <v>0</v>
      </c>
      <c r="AM97">
        <v>10.891233</v>
      </c>
      <c r="AN97">
        <v>0.70510899999999999</v>
      </c>
      <c r="AO97">
        <v>0</v>
      </c>
      <c r="AP97">
        <v>0.25619999999999998</v>
      </c>
      <c r="AQ97">
        <v>0</v>
      </c>
      <c r="AR97">
        <v>48.024000000000001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84.020554000000004</v>
      </c>
      <c r="BA97">
        <f t="shared" si="4"/>
        <v>2052.0038339999996</v>
      </c>
      <c r="BB97">
        <v>94</v>
      </c>
      <c r="BD97">
        <v>7.65</v>
      </c>
      <c r="BE97">
        <v>1.95</v>
      </c>
      <c r="BF97">
        <v>3.03</v>
      </c>
      <c r="BG97">
        <v>1.84</v>
      </c>
      <c r="BH97">
        <v>9.34</v>
      </c>
      <c r="BI97">
        <v>0.87</v>
      </c>
      <c r="BJ97">
        <v>1.74</v>
      </c>
      <c r="BK97">
        <v>0.94</v>
      </c>
      <c r="BL97">
        <v>0</v>
      </c>
      <c r="BM97">
        <v>0.22</v>
      </c>
      <c r="BN97">
        <v>3.57</v>
      </c>
      <c r="BO97">
        <v>3.78</v>
      </c>
      <c r="BP97">
        <v>0.25</v>
      </c>
      <c r="BQ97">
        <v>2</v>
      </c>
      <c r="BR97">
        <v>2.19</v>
      </c>
      <c r="BS97">
        <v>1.64</v>
      </c>
      <c r="BT97">
        <v>2.6925150000000002</v>
      </c>
      <c r="BU97">
        <v>1.341844</v>
      </c>
      <c r="BV97">
        <v>2.3738440000000001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4.7232900000000004</v>
      </c>
      <c r="CK97">
        <v>0.935114</v>
      </c>
      <c r="CL97">
        <v>1.938104</v>
      </c>
      <c r="CM97">
        <v>3.5116900000000002</v>
      </c>
      <c r="CN97">
        <v>3.542468</v>
      </c>
      <c r="CO97">
        <v>2.0896979999999998</v>
      </c>
      <c r="CP97">
        <v>4.2581249999999997</v>
      </c>
      <c r="CQ97">
        <v>3.542468</v>
      </c>
      <c r="CR97">
        <v>0.84400399999999998</v>
      </c>
      <c r="CS97">
        <v>2.7933979999999998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84.020554000000004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342.58319999999998</v>
      </c>
      <c r="L98">
        <v>437.61</v>
      </c>
      <c r="M98">
        <v>92.91</v>
      </c>
      <c r="N98">
        <v>119.136178</v>
      </c>
      <c r="O98">
        <v>62.39</v>
      </c>
      <c r="P98">
        <v>97.326599999999999</v>
      </c>
      <c r="Q98">
        <v>20.980602000000001</v>
      </c>
      <c r="R98">
        <v>41.7316</v>
      </c>
      <c r="S98">
        <v>26.212399999999999</v>
      </c>
      <c r="T98">
        <v>0.56000000000000005</v>
      </c>
      <c r="U98">
        <v>348.97500000000002</v>
      </c>
      <c r="V98">
        <v>14.25</v>
      </c>
      <c r="W98">
        <v>34.799309999999998</v>
      </c>
      <c r="X98">
        <v>146.26089999999999</v>
      </c>
      <c r="Y98">
        <v>0</v>
      </c>
      <c r="Z98">
        <v>1.1000000000000001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8.5354130000000001</v>
      </c>
      <c r="AG98">
        <v>43.044772000000002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10.891233</v>
      </c>
      <c r="AN98">
        <v>0.70510899999999999</v>
      </c>
      <c r="AO98">
        <v>0</v>
      </c>
      <c r="AP98">
        <v>0.25619999999999998</v>
      </c>
      <c r="AQ98">
        <v>0</v>
      </c>
      <c r="AR98">
        <v>48.024000000000001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83.589335000000005</v>
      </c>
      <c r="BA98">
        <f t="shared" si="4"/>
        <v>2051.5726149999996</v>
      </c>
      <c r="BB98">
        <v>95</v>
      </c>
      <c r="BD98">
        <v>7.65</v>
      </c>
      <c r="BE98">
        <v>1.95</v>
      </c>
      <c r="BF98">
        <v>3.03</v>
      </c>
      <c r="BG98">
        <v>1.84</v>
      </c>
      <c r="BH98">
        <v>9.34</v>
      </c>
      <c r="BI98">
        <v>0.87</v>
      </c>
      <c r="BJ98">
        <v>1.74</v>
      </c>
      <c r="BK98">
        <v>0.94</v>
      </c>
      <c r="BL98">
        <v>0</v>
      </c>
      <c r="BM98">
        <v>0.23</v>
      </c>
      <c r="BN98">
        <v>3.57</v>
      </c>
      <c r="BO98">
        <v>3.78</v>
      </c>
      <c r="BP98">
        <v>0.25</v>
      </c>
      <c r="BQ98">
        <v>2</v>
      </c>
      <c r="BR98">
        <v>2.19</v>
      </c>
      <c r="BS98">
        <v>1.64</v>
      </c>
      <c r="BT98">
        <v>2.6925150000000002</v>
      </c>
      <c r="BU98">
        <v>1.341844</v>
      </c>
      <c r="BV98">
        <v>2.3738440000000001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4.7232900000000004</v>
      </c>
      <c r="CK98">
        <v>0.935114</v>
      </c>
      <c r="CL98">
        <v>1.938104</v>
      </c>
      <c r="CM98">
        <v>3.5116900000000002</v>
      </c>
      <c r="CN98">
        <v>3.542468</v>
      </c>
      <c r="CO98">
        <v>2.0896979999999998</v>
      </c>
      <c r="CP98">
        <v>4.2581249999999997</v>
      </c>
      <c r="CQ98">
        <v>3.542468</v>
      </c>
      <c r="CR98">
        <v>0.84400399999999998</v>
      </c>
      <c r="CS98">
        <v>2.7933979999999998</v>
      </c>
      <c r="CT98">
        <v>5.4765000000000001E-2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83.589335000000005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8.1030869887500057</v>
      </c>
      <c r="L99">
        <f t="shared" si="6"/>
        <v>10.372056036500002</v>
      </c>
      <c r="M99">
        <f t="shared" si="6"/>
        <v>2.1561118642499992</v>
      </c>
      <c r="N99">
        <f t="shared" si="6"/>
        <v>2.8592682720000031</v>
      </c>
      <c r="O99">
        <f t="shared" si="6"/>
        <v>1.4973600000000018</v>
      </c>
      <c r="P99">
        <f t="shared" si="6"/>
        <v>2.3411632000000009</v>
      </c>
      <c r="Q99">
        <f t="shared" si="6"/>
        <v>0.50362418550000099</v>
      </c>
      <c r="R99">
        <f t="shared" si="6"/>
        <v>1.0099789650000011</v>
      </c>
      <c r="S99">
        <f t="shared" si="6"/>
        <v>0.61771132999999956</v>
      </c>
      <c r="T99">
        <f t="shared" si="6"/>
        <v>1.3440000000000016E-2</v>
      </c>
      <c r="U99">
        <f t="shared" si="6"/>
        <v>8.3722214999999842</v>
      </c>
      <c r="V99">
        <f t="shared" si="6"/>
        <v>0.34200000000000003</v>
      </c>
      <c r="W99">
        <f t="shared" si="6"/>
        <v>0.83518343999999956</v>
      </c>
      <c r="X99">
        <f t="shared" si="6"/>
        <v>3.5102615999999953</v>
      </c>
      <c r="Y99">
        <f t="shared" si="6"/>
        <v>0</v>
      </c>
      <c r="Z99">
        <f t="shared" si="6"/>
        <v>0.16058680000000028</v>
      </c>
      <c r="AA99">
        <f t="shared" si="6"/>
        <v>0.15799051999999997</v>
      </c>
      <c r="AB99">
        <f t="shared" si="6"/>
        <v>0.21480512850000003</v>
      </c>
      <c r="AC99">
        <f t="shared" si="6"/>
        <v>0.13083067374999996</v>
      </c>
      <c r="AD99">
        <f t="shared" si="6"/>
        <v>0.10543605249999999</v>
      </c>
      <c r="AE99">
        <f t="shared" si="6"/>
        <v>0</v>
      </c>
      <c r="AF99">
        <f t="shared" si="6"/>
        <v>0.30432808949999973</v>
      </c>
      <c r="AG99">
        <f t="shared" si="6"/>
        <v>1.0330745280000022</v>
      </c>
      <c r="AH99">
        <f t="shared" si="6"/>
        <v>0.65702835249999991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0.20652396575000001</v>
      </c>
      <c r="AN99">
        <f t="shared" si="6"/>
        <v>2.0203333499999945E-2</v>
      </c>
      <c r="AO99">
        <f t="shared" si="6"/>
        <v>0</v>
      </c>
      <c r="AP99">
        <f t="shared" si="6"/>
        <v>1.9215000000000006E-2</v>
      </c>
      <c r="AQ99">
        <f t="shared" si="6"/>
        <v>0.57113625600000051</v>
      </c>
      <c r="AR99">
        <f t="shared" si="6"/>
        <v>1.0940639999999997</v>
      </c>
      <c r="AS99">
        <f t="shared" si="6"/>
        <v>0.76922303699999983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2.0201639562500007</v>
      </c>
      <c r="BA99">
        <f t="shared" si="4"/>
        <v>50.933049575749997</v>
      </c>
      <c r="BD99">
        <f t="shared" ref="BD99:DJ99" si="7">SUM(BD3:BD98)/4000</f>
        <v>0.1867875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2.4575000000000017E-2</v>
      </c>
      <c r="BJ99">
        <f t="shared" si="7"/>
        <v>3.7290000000000025E-2</v>
      </c>
      <c r="BK99">
        <f t="shared" si="7"/>
        <v>2.727999999999995E-2</v>
      </c>
      <c r="BL99">
        <f t="shared" si="7"/>
        <v>0</v>
      </c>
      <c r="BM99">
        <f t="shared" si="7"/>
        <v>4.7975000000000023E-3</v>
      </c>
      <c r="BN99">
        <f t="shared" si="7"/>
        <v>8.4434999999999871E-2</v>
      </c>
      <c r="BO99">
        <f t="shared" si="7"/>
        <v>9.0719999999999815E-2</v>
      </c>
      <c r="BP99">
        <f t="shared" si="7"/>
        <v>6.0000000000000001E-3</v>
      </c>
      <c r="BQ99">
        <f t="shared" si="7"/>
        <v>4.8000000000000001E-2</v>
      </c>
      <c r="BR99">
        <f t="shared" si="7"/>
        <v>4.6685000000000032E-2</v>
      </c>
      <c r="BS99">
        <f t="shared" si="7"/>
        <v>3.9359999999999951E-2</v>
      </c>
      <c r="BT99">
        <f t="shared" si="7"/>
        <v>6.4620360000000182E-2</v>
      </c>
      <c r="BU99">
        <f t="shared" si="7"/>
        <v>3.2204255999999952E-2</v>
      </c>
      <c r="BV99">
        <f t="shared" si="7"/>
        <v>5.7230939749999932E-2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0.11355921499999999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5.0080844749999971E-2</v>
      </c>
      <c r="CP99">
        <f t="shared" si="7"/>
        <v>0.10219500000000013</v>
      </c>
      <c r="CQ99">
        <f t="shared" si="7"/>
        <v>8.4024069500000034E-2</v>
      </c>
      <c r="CR99">
        <f t="shared" si="7"/>
        <v>2.0256095999999967E-2</v>
      </c>
      <c r="CS99">
        <f t="shared" si="7"/>
        <v>6.7041551999999949E-2</v>
      </c>
      <c r="CT99">
        <f t="shared" si="7"/>
        <v>5.8660567499999993E-3</v>
      </c>
      <c r="CU99">
        <f t="shared" si="7"/>
        <v>5.56118775E-3</v>
      </c>
      <c r="CV99">
        <f t="shared" si="7"/>
        <v>5.2251627499999981E-3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2.0201639562500007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331.33801499999998</v>
      </c>
      <c r="L3">
        <v>421.63723499999998</v>
      </c>
      <c r="M3">
        <v>89.518784999999994</v>
      </c>
      <c r="N3">
        <v>114.78770799999999</v>
      </c>
      <c r="O3">
        <v>60.112765000000003</v>
      </c>
      <c r="P3">
        <v>94.835763</v>
      </c>
      <c r="Q3">
        <v>20.768639</v>
      </c>
      <c r="R3">
        <v>40.632337</v>
      </c>
      <c r="S3">
        <v>25.361632</v>
      </c>
      <c r="T3">
        <v>0.53956000000000004</v>
      </c>
      <c r="U3">
        <v>336.23741200000001</v>
      </c>
      <c r="V3">
        <v>13.729875</v>
      </c>
      <c r="W3">
        <v>33.529134999999997</v>
      </c>
      <c r="X3">
        <v>140.92237700000001</v>
      </c>
      <c r="Y3">
        <v>0</v>
      </c>
      <c r="Z3">
        <v>6.3145860000000003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8.0280629999999995</v>
      </c>
      <c r="AG3">
        <v>41.473638000000001</v>
      </c>
      <c r="AH3">
        <v>0</v>
      </c>
      <c r="AI3">
        <v>0</v>
      </c>
      <c r="AJ3">
        <v>0</v>
      </c>
      <c r="AK3">
        <v>25.586493999999998</v>
      </c>
      <c r="AL3">
        <v>0</v>
      </c>
      <c r="AM3">
        <v>0</v>
      </c>
      <c r="AN3">
        <v>0.88695900000000005</v>
      </c>
      <c r="AO3">
        <v>0</v>
      </c>
      <c r="AP3">
        <v>0</v>
      </c>
      <c r="AQ3">
        <v>0</v>
      </c>
      <c r="AR3">
        <v>50.525939999999999</v>
      </c>
      <c r="AS3">
        <v>30.733129000000002</v>
      </c>
      <c r="AT3">
        <v>10.837063000000001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80.323937000000015</v>
      </c>
      <c r="BA3">
        <f>SUM(B3:AZ3)</f>
        <v>1978.6610469999996</v>
      </c>
      <c r="BD3">
        <v>7.52</v>
      </c>
      <c r="BE3">
        <v>1.88</v>
      </c>
      <c r="BF3">
        <v>2.92</v>
      </c>
      <c r="BG3">
        <v>1.77</v>
      </c>
      <c r="BH3">
        <v>9</v>
      </c>
      <c r="BI3">
        <v>1.27</v>
      </c>
      <c r="BJ3">
        <v>1.26</v>
      </c>
      <c r="BK3">
        <v>1.81</v>
      </c>
      <c r="BL3">
        <v>0</v>
      </c>
      <c r="BM3">
        <v>0.17</v>
      </c>
      <c r="BN3">
        <v>3.44</v>
      </c>
      <c r="BO3">
        <v>3.64</v>
      </c>
      <c r="BP3">
        <v>0.24</v>
      </c>
      <c r="BQ3">
        <v>1.93</v>
      </c>
      <c r="BR3">
        <v>1.62</v>
      </c>
      <c r="BS3">
        <v>1.58</v>
      </c>
      <c r="BT3">
        <v>2.5942379999999998</v>
      </c>
      <c r="BU3">
        <v>1.292867</v>
      </c>
      <c r="BV3">
        <v>2.3079909999999999</v>
      </c>
      <c r="BW3">
        <v>1.872044</v>
      </c>
      <c r="BX3">
        <v>0.944079</v>
      </c>
      <c r="BY3">
        <v>2.5857320000000001</v>
      </c>
      <c r="BZ3">
        <v>1.279075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4.5508899999999999</v>
      </c>
      <c r="CK3">
        <v>0.90098199999999995</v>
      </c>
      <c r="CL3">
        <v>1.8673630000000001</v>
      </c>
      <c r="CM3">
        <v>3.3835130000000002</v>
      </c>
      <c r="CN3">
        <v>3.4131680000000002</v>
      </c>
      <c r="CO3">
        <v>1.985843</v>
      </c>
      <c r="CP3">
        <v>4.102703</v>
      </c>
      <c r="CQ3">
        <v>2.2857880000000002</v>
      </c>
      <c r="CR3">
        <v>0.81319799999999998</v>
      </c>
      <c r="CS3">
        <v>2.6914389999999999</v>
      </c>
      <c r="CT3">
        <v>0.477881</v>
      </c>
      <c r="CU3">
        <v>0</v>
      </c>
      <c r="CV3">
        <v>0</v>
      </c>
      <c r="CW3">
        <v>0.92514300000000005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80.323937000000015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331.33801499999998</v>
      </c>
      <c r="L4">
        <v>421.63723499999998</v>
      </c>
      <c r="M4">
        <v>89.518784999999994</v>
      </c>
      <c r="N4">
        <v>114.78770799999999</v>
      </c>
      <c r="O4">
        <v>60.112765000000003</v>
      </c>
      <c r="P4">
        <v>94.835763</v>
      </c>
      <c r="Q4">
        <v>20.768639</v>
      </c>
      <c r="R4">
        <v>40.632337</v>
      </c>
      <c r="S4">
        <v>25.351997000000001</v>
      </c>
      <c r="T4">
        <v>0.53956000000000004</v>
      </c>
      <c r="U4">
        <v>336.23741200000001</v>
      </c>
      <c r="V4">
        <v>13.729875</v>
      </c>
      <c r="W4">
        <v>33.529134999999997</v>
      </c>
      <c r="X4">
        <v>140.92237700000001</v>
      </c>
      <c r="Y4">
        <v>0</v>
      </c>
      <c r="Z4">
        <v>6.3145860000000003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8.0280629999999995</v>
      </c>
      <c r="AG4">
        <v>41.473638000000001</v>
      </c>
      <c r="AH4">
        <v>0</v>
      </c>
      <c r="AI4">
        <v>0</v>
      </c>
      <c r="AJ4">
        <v>0</v>
      </c>
      <c r="AK4">
        <v>25.586493999999998</v>
      </c>
      <c r="AL4">
        <v>0</v>
      </c>
      <c r="AM4">
        <v>0</v>
      </c>
      <c r="AN4">
        <v>0.88695900000000005</v>
      </c>
      <c r="AO4">
        <v>0</v>
      </c>
      <c r="AP4">
        <v>0</v>
      </c>
      <c r="AQ4">
        <v>0</v>
      </c>
      <c r="AR4">
        <v>50.525939999999999</v>
      </c>
      <c r="AS4">
        <v>30.733129000000002</v>
      </c>
      <c r="AT4">
        <v>10.837063000000001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80.060251000000022</v>
      </c>
      <c r="BA4">
        <f t="shared" ref="BA4:BA67" si="1">SUM(B4:AZ4)</f>
        <v>1978.3877259999995</v>
      </c>
      <c r="BD4">
        <v>7.52</v>
      </c>
      <c r="BE4">
        <v>1.88</v>
      </c>
      <c r="BF4">
        <v>2.92</v>
      </c>
      <c r="BG4">
        <v>1.77</v>
      </c>
      <c r="BH4">
        <v>9</v>
      </c>
      <c r="BI4">
        <v>1.27</v>
      </c>
      <c r="BJ4">
        <v>1.26</v>
      </c>
      <c r="BK4">
        <v>1.81</v>
      </c>
      <c r="BL4">
        <v>0</v>
      </c>
      <c r="BM4">
        <v>0.17</v>
      </c>
      <c r="BN4">
        <v>3.44</v>
      </c>
      <c r="BO4">
        <v>3.64</v>
      </c>
      <c r="BP4">
        <v>0.24</v>
      </c>
      <c r="BQ4">
        <v>1.93</v>
      </c>
      <c r="BR4">
        <v>1.62</v>
      </c>
      <c r="BS4">
        <v>1.58</v>
      </c>
      <c r="BT4">
        <v>2.5942379999999998</v>
      </c>
      <c r="BU4">
        <v>1.292867</v>
      </c>
      <c r="BV4">
        <v>2.3079909999999999</v>
      </c>
      <c r="BW4">
        <v>1.872044</v>
      </c>
      <c r="BX4">
        <v>0.944079</v>
      </c>
      <c r="BY4">
        <v>2.5857320000000001</v>
      </c>
      <c r="BZ4">
        <v>1.279075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4.5508899999999999</v>
      </c>
      <c r="CK4">
        <v>0.90098199999999995</v>
      </c>
      <c r="CL4">
        <v>1.8673630000000001</v>
      </c>
      <c r="CM4">
        <v>3.3835130000000002</v>
      </c>
      <c r="CN4">
        <v>3.4131680000000002</v>
      </c>
      <c r="CO4">
        <v>1.985843</v>
      </c>
      <c r="CP4">
        <v>4.102703</v>
      </c>
      <c r="CQ4">
        <v>2.4472170000000002</v>
      </c>
      <c r="CR4">
        <v>0.81319799999999998</v>
      </c>
      <c r="CS4">
        <v>2.6914389999999999</v>
      </c>
      <c r="CT4">
        <v>5.2766E-2</v>
      </c>
      <c r="CU4">
        <v>0</v>
      </c>
      <c r="CV4">
        <v>0</v>
      </c>
      <c r="CW4">
        <v>0.92514300000000005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80.060251000000022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331.33801499999998</v>
      </c>
      <c r="L5">
        <v>421.63723499999998</v>
      </c>
      <c r="M5">
        <v>89.518784999999994</v>
      </c>
      <c r="N5">
        <v>114.78770799999999</v>
      </c>
      <c r="O5">
        <v>60.112765000000003</v>
      </c>
      <c r="P5">
        <v>94.835763</v>
      </c>
      <c r="Q5">
        <v>20.768639</v>
      </c>
      <c r="R5">
        <v>40.719051999999998</v>
      </c>
      <c r="S5">
        <v>25.361632</v>
      </c>
      <c r="T5">
        <v>0.53956000000000004</v>
      </c>
      <c r="U5">
        <v>336.23741200000001</v>
      </c>
      <c r="V5">
        <v>13.729875</v>
      </c>
      <c r="W5">
        <v>33.529134999999997</v>
      </c>
      <c r="X5">
        <v>140.92237700000001</v>
      </c>
      <c r="Y5">
        <v>0</v>
      </c>
      <c r="Z5">
        <v>6.3145860000000003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8.0280629999999995</v>
      </c>
      <c r="AG5">
        <v>41.473638000000001</v>
      </c>
      <c r="AH5">
        <v>0</v>
      </c>
      <c r="AI5">
        <v>0</v>
      </c>
      <c r="AJ5">
        <v>0</v>
      </c>
      <c r="AK5">
        <v>25.586493999999998</v>
      </c>
      <c r="AL5">
        <v>0</v>
      </c>
      <c r="AM5">
        <v>0</v>
      </c>
      <c r="AN5">
        <v>0.88695900000000005</v>
      </c>
      <c r="AO5">
        <v>0</v>
      </c>
      <c r="AP5">
        <v>0</v>
      </c>
      <c r="AQ5">
        <v>0</v>
      </c>
      <c r="AR5">
        <v>50.525939999999999</v>
      </c>
      <c r="AS5">
        <v>30.733129000000002</v>
      </c>
      <c r="AT5">
        <v>10.837063000000001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80.149448000000021</v>
      </c>
      <c r="BA5">
        <f t="shared" si="1"/>
        <v>1978.5732729999995</v>
      </c>
      <c r="BD5">
        <v>7.52</v>
      </c>
      <c r="BE5">
        <v>1.88</v>
      </c>
      <c r="BF5">
        <v>2.92</v>
      </c>
      <c r="BG5">
        <v>1.77</v>
      </c>
      <c r="BH5">
        <v>9</v>
      </c>
      <c r="BI5">
        <v>1.27</v>
      </c>
      <c r="BJ5">
        <v>1.26</v>
      </c>
      <c r="BK5">
        <v>1.81</v>
      </c>
      <c r="BL5">
        <v>0</v>
      </c>
      <c r="BM5">
        <v>0.17</v>
      </c>
      <c r="BN5">
        <v>3.44</v>
      </c>
      <c r="BO5">
        <v>3.64</v>
      </c>
      <c r="BP5">
        <v>0.24</v>
      </c>
      <c r="BQ5">
        <v>1.93</v>
      </c>
      <c r="BR5">
        <v>1.62</v>
      </c>
      <c r="BS5">
        <v>1.58</v>
      </c>
      <c r="BT5">
        <v>2.5942379999999998</v>
      </c>
      <c r="BU5">
        <v>1.292867</v>
      </c>
      <c r="BV5">
        <v>2.3079909999999999</v>
      </c>
      <c r="BW5">
        <v>1.872044</v>
      </c>
      <c r="BX5">
        <v>0.944079</v>
      </c>
      <c r="BY5">
        <v>2.5857320000000001</v>
      </c>
      <c r="BZ5">
        <v>1.279075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4.5508899999999999</v>
      </c>
      <c r="CK5">
        <v>0.90098199999999995</v>
      </c>
      <c r="CL5">
        <v>1.8673630000000001</v>
      </c>
      <c r="CM5">
        <v>3.3835130000000002</v>
      </c>
      <c r="CN5">
        <v>3.4131680000000002</v>
      </c>
      <c r="CO5">
        <v>1.985843</v>
      </c>
      <c r="CP5">
        <v>4.102703</v>
      </c>
      <c r="CQ5">
        <v>2.5891799999999998</v>
      </c>
      <c r="CR5">
        <v>0.81319799999999998</v>
      </c>
      <c r="CS5">
        <v>2.6914389999999999</v>
      </c>
      <c r="CT5">
        <v>0</v>
      </c>
      <c r="CU5">
        <v>0</v>
      </c>
      <c r="CV5">
        <v>0</v>
      </c>
      <c r="CW5">
        <v>0.92514300000000005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80.149448000000021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331.33801499999998</v>
      </c>
      <c r="L6">
        <v>421.63723499999998</v>
      </c>
      <c r="M6">
        <v>89.518784999999994</v>
      </c>
      <c r="N6">
        <v>114.78770799999999</v>
      </c>
      <c r="O6">
        <v>60.112765000000003</v>
      </c>
      <c r="P6">
        <v>94.835763</v>
      </c>
      <c r="Q6">
        <v>20.768639</v>
      </c>
      <c r="R6">
        <v>40.719051999999998</v>
      </c>
      <c r="S6">
        <v>25.361632</v>
      </c>
      <c r="T6">
        <v>0.53956000000000004</v>
      </c>
      <c r="U6">
        <v>336.23741200000001</v>
      </c>
      <c r="V6">
        <v>13.729875</v>
      </c>
      <c r="W6">
        <v>33.529134999999997</v>
      </c>
      <c r="X6">
        <v>140.92237700000001</v>
      </c>
      <c r="Y6">
        <v>0</v>
      </c>
      <c r="Z6">
        <v>6.3145860000000003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8.0280629999999995</v>
      </c>
      <c r="AG6">
        <v>41.473638000000001</v>
      </c>
      <c r="AH6">
        <v>0</v>
      </c>
      <c r="AI6">
        <v>0</v>
      </c>
      <c r="AJ6">
        <v>0</v>
      </c>
      <c r="AK6">
        <v>25.586493999999998</v>
      </c>
      <c r="AL6">
        <v>0</v>
      </c>
      <c r="AM6">
        <v>0</v>
      </c>
      <c r="AN6">
        <v>0.88695900000000005</v>
      </c>
      <c r="AO6">
        <v>0</v>
      </c>
      <c r="AP6">
        <v>0</v>
      </c>
      <c r="AQ6">
        <v>0</v>
      </c>
      <c r="AR6">
        <v>42.548160000000003</v>
      </c>
      <c r="AS6">
        <v>30.733129000000002</v>
      </c>
      <c r="AT6">
        <v>10.837063000000001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80.425259000000025</v>
      </c>
      <c r="BA6">
        <f t="shared" si="1"/>
        <v>1970.8713039999996</v>
      </c>
      <c r="BD6">
        <v>7.52</v>
      </c>
      <c r="BE6">
        <v>1.88</v>
      </c>
      <c r="BF6">
        <v>2.92</v>
      </c>
      <c r="BG6">
        <v>1.77</v>
      </c>
      <c r="BH6">
        <v>9</v>
      </c>
      <c r="BI6">
        <v>1.27</v>
      </c>
      <c r="BJ6">
        <v>1.26</v>
      </c>
      <c r="BK6">
        <v>1.81</v>
      </c>
      <c r="BL6">
        <v>0</v>
      </c>
      <c r="BM6">
        <v>0.17</v>
      </c>
      <c r="BN6">
        <v>3.44</v>
      </c>
      <c r="BO6">
        <v>3.64</v>
      </c>
      <c r="BP6">
        <v>0.24</v>
      </c>
      <c r="BQ6">
        <v>1.93</v>
      </c>
      <c r="BR6">
        <v>1.62</v>
      </c>
      <c r="BS6">
        <v>1.58</v>
      </c>
      <c r="BT6">
        <v>2.5942379999999998</v>
      </c>
      <c r="BU6">
        <v>1.292867</v>
      </c>
      <c r="BV6">
        <v>2.3079909999999999</v>
      </c>
      <c r="BW6">
        <v>1.872044</v>
      </c>
      <c r="BX6">
        <v>0.944079</v>
      </c>
      <c r="BY6">
        <v>2.5857320000000001</v>
      </c>
      <c r="BZ6">
        <v>1.279075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4.5508899999999999</v>
      </c>
      <c r="CK6">
        <v>0.90098199999999995</v>
      </c>
      <c r="CL6">
        <v>1.8673630000000001</v>
      </c>
      <c r="CM6">
        <v>3.3835130000000002</v>
      </c>
      <c r="CN6">
        <v>3.4131680000000002</v>
      </c>
      <c r="CO6">
        <v>1.985843</v>
      </c>
      <c r="CP6">
        <v>4.102703</v>
      </c>
      <c r="CQ6">
        <v>2.8649909999999998</v>
      </c>
      <c r="CR6">
        <v>0.81319799999999998</v>
      </c>
      <c r="CS6">
        <v>2.6914389999999999</v>
      </c>
      <c r="CT6">
        <v>0</v>
      </c>
      <c r="CU6">
        <v>0</v>
      </c>
      <c r="CV6">
        <v>0</v>
      </c>
      <c r="CW6">
        <v>0.92514300000000005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80.425259000000025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331.33801499999998</v>
      </c>
      <c r="L7">
        <v>421.63723499999998</v>
      </c>
      <c r="M7">
        <v>89.518784999999994</v>
      </c>
      <c r="N7">
        <v>114.78770799999999</v>
      </c>
      <c r="O7">
        <v>60.112765000000003</v>
      </c>
      <c r="P7">
        <v>94.835763</v>
      </c>
      <c r="Q7">
        <v>20.768639</v>
      </c>
      <c r="R7">
        <v>40.738321999999997</v>
      </c>
      <c r="S7">
        <v>25.371267</v>
      </c>
      <c r="T7">
        <v>0.53956000000000004</v>
      </c>
      <c r="U7">
        <v>336.23741200000001</v>
      </c>
      <c r="V7">
        <v>13.729875</v>
      </c>
      <c r="W7">
        <v>33.529134999999997</v>
      </c>
      <c r="X7">
        <v>140.92237700000001</v>
      </c>
      <c r="Y7">
        <v>0</v>
      </c>
      <c r="Z7">
        <v>6.3145860000000003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8.0280629999999995</v>
      </c>
      <c r="AG7">
        <v>41.473638000000001</v>
      </c>
      <c r="AH7">
        <v>0</v>
      </c>
      <c r="AI7">
        <v>0</v>
      </c>
      <c r="AJ7">
        <v>0</v>
      </c>
      <c r="AK7">
        <v>25.586493999999998</v>
      </c>
      <c r="AL7">
        <v>0</v>
      </c>
      <c r="AM7">
        <v>0</v>
      </c>
      <c r="AN7">
        <v>0.88695900000000005</v>
      </c>
      <c r="AO7">
        <v>0</v>
      </c>
      <c r="AP7">
        <v>0.24684900000000001</v>
      </c>
      <c r="AQ7">
        <v>0</v>
      </c>
      <c r="AR7">
        <v>38.293343999999998</v>
      </c>
      <c r="AS7">
        <v>31.365625000000001</v>
      </c>
      <c r="AT7">
        <v>10.837063000000001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80.751071000000024</v>
      </c>
      <c r="BA7">
        <f t="shared" si="1"/>
        <v>1967.8505499999992</v>
      </c>
      <c r="BD7">
        <v>7.52</v>
      </c>
      <c r="BE7">
        <v>1.88</v>
      </c>
      <c r="BF7">
        <v>2.92</v>
      </c>
      <c r="BG7">
        <v>1.77</v>
      </c>
      <c r="BH7">
        <v>9</v>
      </c>
      <c r="BI7">
        <v>1.27</v>
      </c>
      <c r="BJ7">
        <v>1.26</v>
      </c>
      <c r="BK7">
        <v>1.81</v>
      </c>
      <c r="BL7">
        <v>0</v>
      </c>
      <c r="BM7">
        <v>0.17</v>
      </c>
      <c r="BN7">
        <v>3.44</v>
      </c>
      <c r="BO7">
        <v>3.64</v>
      </c>
      <c r="BP7">
        <v>0.24</v>
      </c>
      <c r="BQ7">
        <v>1.93</v>
      </c>
      <c r="BR7">
        <v>1.67</v>
      </c>
      <c r="BS7">
        <v>1.58</v>
      </c>
      <c r="BT7">
        <v>2.5942379999999998</v>
      </c>
      <c r="BU7">
        <v>1.292867</v>
      </c>
      <c r="BV7">
        <v>2.3079909999999999</v>
      </c>
      <c r="BW7">
        <v>1.872044</v>
      </c>
      <c r="BX7">
        <v>0.944079</v>
      </c>
      <c r="BY7">
        <v>2.5857320000000001</v>
      </c>
      <c r="BZ7">
        <v>1.279075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4.5508899999999999</v>
      </c>
      <c r="CK7">
        <v>0.90098199999999995</v>
      </c>
      <c r="CL7">
        <v>1.8673630000000001</v>
      </c>
      <c r="CM7">
        <v>3.3835130000000002</v>
      </c>
      <c r="CN7">
        <v>3.4131680000000002</v>
      </c>
      <c r="CO7">
        <v>1.985843</v>
      </c>
      <c r="CP7">
        <v>4.102703</v>
      </c>
      <c r="CQ7">
        <v>3.140803</v>
      </c>
      <c r="CR7">
        <v>0.81319799999999998</v>
      </c>
      <c r="CS7">
        <v>2.6914389999999999</v>
      </c>
      <c r="CT7">
        <v>0</v>
      </c>
      <c r="CU7">
        <v>0</v>
      </c>
      <c r="CV7">
        <v>0</v>
      </c>
      <c r="CW7">
        <v>0.92514300000000005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80.751071000000024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326.83182199999999</v>
      </c>
      <c r="L8">
        <v>421.63723499999998</v>
      </c>
      <c r="M8">
        <v>89.518784999999994</v>
      </c>
      <c r="N8">
        <v>114.78770799999999</v>
      </c>
      <c r="O8">
        <v>60.112765000000003</v>
      </c>
      <c r="P8">
        <v>94.835763</v>
      </c>
      <c r="Q8">
        <v>20.768639</v>
      </c>
      <c r="R8">
        <v>40.738321999999997</v>
      </c>
      <c r="S8">
        <v>25.371267</v>
      </c>
      <c r="T8">
        <v>0.53956000000000004</v>
      </c>
      <c r="U8">
        <v>336.23741200000001</v>
      </c>
      <c r="V8">
        <v>13.729875</v>
      </c>
      <c r="W8">
        <v>33.529134999999997</v>
      </c>
      <c r="X8">
        <v>140.92237700000001</v>
      </c>
      <c r="Y8">
        <v>0</v>
      </c>
      <c r="Z8">
        <v>6.3145860000000003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8.0280629999999995</v>
      </c>
      <c r="AG8">
        <v>41.473638000000001</v>
      </c>
      <c r="AH8">
        <v>0</v>
      </c>
      <c r="AI8">
        <v>0</v>
      </c>
      <c r="AJ8">
        <v>0</v>
      </c>
      <c r="AK8">
        <v>25.586493999999998</v>
      </c>
      <c r="AL8">
        <v>0</v>
      </c>
      <c r="AM8">
        <v>0</v>
      </c>
      <c r="AN8">
        <v>0.88695900000000005</v>
      </c>
      <c r="AO8">
        <v>0</v>
      </c>
      <c r="AP8">
        <v>0.24684900000000001</v>
      </c>
      <c r="AQ8">
        <v>0</v>
      </c>
      <c r="AR8">
        <v>38.293343999999998</v>
      </c>
      <c r="AS8">
        <v>31.365625000000001</v>
      </c>
      <c r="AT8">
        <v>10.837063000000001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80.925940000000026</v>
      </c>
      <c r="BA8">
        <f t="shared" si="1"/>
        <v>1963.5192259999994</v>
      </c>
      <c r="BD8">
        <v>7.52</v>
      </c>
      <c r="BE8">
        <v>1.88</v>
      </c>
      <c r="BF8">
        <v>2.92</v>
      </c>
      <c r="BG8">
        <v>1.77</v>
      </c>
      <c r="BH8">
        <v>9</v>
      </c>
      <c r="BI8">
        <v>1.27</v>
      </c>
      <c r="BJ8">
        <v>1.26</v>
      </c>
      <c r="BK8">
        <v>1.81</v>
      </c>
      <c r="BL8">
        <v>0</v>
      </c>
      <c r="BM8">
        <v>0.17</v>
      </c>
      <c r="BN8">
        <v>3.44</v>
      </c>
      <c r="BO8">
        <v>3.64</v>
      </c>
      <c r="BP8">
        <v>0.24</v>
      </c>
      <c r="BQ8">
        <v>1.93</v>
      </c>
      <c r="BR8">
        <v>1.67</v>
      </c>
      <c r="BS8">
        <v>1.58</v>
      </c>
      <c r="BT8">
        <v>2.5942379999999998</v>
      </c>
      <c r="BU8">
        <v>1.292867</v>
      </c>
      <c r="BV8">
        <v>2.3079909999999999</v>
      </c>
      <c r="BW8">
        <v>1.872044</v>
      </c>
      <c r="BX8">
        <v>0.944079</v>
      </c>
      <c r="BY8">
        <v>2.5857320000000001</v>
      </c>
      <c r="BZ8">
        <v>1.279075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4.5508899999999999</v>
      </c>
      <c r="CK8">
        <v>0.90098199999999995</v>
      </c>
      <c r="CL8">
        <v>1.8673630000000001</v>
      </c>
      <c r="CM8">
        <v>3.3835130000000002</v>
      </c>
      <c r="CN8">
        <v>3.4131680000000002</v>
      </c>
      <c r="CO8">
        <v>1.985843</v>
      </c>
      <c r="CP8">
        <v>4.102703</v>
      </c>
      <c r="CQ8">
        <v>3.3156720000000002</v>
      </c>
      <c r="CR8">
        <v>0.81319799999999998</v>
      </c>
      <c r="CS8">
        <v>2.6914389999999999</v>
      </c>
      <c r="CT8">
        <v>0</v>
      </c>
      <c r="CU8">
        <v>0</v>
      </c>
      <c r="CV8">
        <v>0</v>
      </c>
      <c r="CW8">
        <v>0.92514300000000005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80.925940000000026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326.83182199999999</v>
      </c>
      <c r="L9">
        <v>421.63723499999998</v>
      </c>
      <c r="M9">
        <v>89.518784999999994</v>
      </c>
      <c r="N9">
        <v>114.78770799999999</v>
      </c>
      <c r="O9">
        <v>60.112765000000003</v>
      </c>
      <c r="P9">
        <v>94.835763</v>
      </c>
      <c r="Q9">
        <v>20.768639</v>
      </c>
      <c r="R9">
        <v>40.738321999999997</v>
      </c>
      <c r="S9">
        <v>25.371267</v>
      </c>
      <c r="T9">
        <v>0.53956000000000004</v>
      </c>
      <c r="U9">
        <v>336.23741200000001</v>
      </c>
      <c r="V9">
        <v>13.729875</v>
      </c>
      <c r="W9">
        <v>33.529134999999997</v>
      </c>
      <c r="X9">
        <v>140.92237700000001</v>
      </c>
      <c r="Y9">
        <v>0</v>
      </c>
      <c r="Z9">
        <v>6.3145860000000003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8.0280629999999995</v>
      </c>
      <c r="AG9">
        <v>41.473638000000001</v>
      </c>
      <c r="AH9">
        <v>0</v>
      </c>
      <c r="AI9">
        <v>0</v>
      </c>
      <c r="AJ9">
        <v>0</v>
      </c>
      <c r="AK9">
        <v>25.586493999999998</v>
      </c>
      <c r="AL9">
        <v>0</v>
      </c>
      <c r="AM9">
        <v>0</v>
      </c>
      <c r="AN9">
        <v>0.88695900000000005</v>
      </c>
      <c r="AO9">
        <v>0</v>
      </c>
      <c r="AP9">
        <v>0.24684900000000001</v>
      </c>
      <c r="AQ9">
        <v>0</v>
      </c>
      <c r="AR9">
        <v>34.038527999999999</v>
      </c>
      <c r="AS9">
        <v>31.365625000000001</v>
      </c>
      <c r="AT9">
        <v>10.837063000000001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81.023436000000018</v>
      </c>
      <c r="BA9">
        <f t="shared" si="1"/>
        <v>1959.3619059999994</v>
      </c>
      <c r="BD9">
        <v>7.52</v>
      </c>
      <c r="BE9">
        <v>1.88</v>
      </c>
      <c r="BF9">
        <v>2.92</v>
      </c>
      <c r="BG9">
        <v>1.77</v>
      </c>
      <c r="BH9">
        <v>9</v>
      </c>
      <c r="BI9">
        <v>1.27</v>
      </c>
      <c r="BJ9">
        <v>1.26</v>
      </c>
      <c r="BK9">
        <v>1.81</v>
      </c>
      <c r="BL9">
        <v>0</v>
      </c>
      <c r="BM9">
        <v>0.17</v>
      </c>
      <c r="BN9">
        <v>3.44</v>
      </c>
      <c r="BO9">
        <v>3.64</v>
      </c>
      <c r="BP9">
        <v>0.24</v>
      </c>
      <c r="BQ9">
        <v>1.93</v>
      </c>
      <c r="BR9">
        <v>1.67</v>
      </c>
      <c r="BS9">
        <v>1.58</v>
      </c>
      <c r="BT9">
        <v>2.5942379999999998</v>
      </c>
      <c r="BU9">
        <v>1.292867</v>
      </c>
      <c r="BV9">
        <v>2.3079909999999999</v>
      </c>
      <c r="BW9">
        <v>1.872044</v>
      </c>
      <c r="BX9">
        <v>0.944079</v>
      </c>
      <c r="BY9">
        <v>2.5857320000000001</v>
      </c>
      <c r="BZ9">
        <v>1.279075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4.5508899999999999</v>
      </c>
      <c r="CK9">
        <v>0.90098199999999995</v>
      </c>
      <c r="CL9">
        <v>1.8673630000000001</v>
      </c>
      <c r="CM9">
        <v>3.3835130000000002</v>
      </c>
      <c r="CN9">
        <v>3.4131680000000002</v>
      </c>
      <c r="CO9">
        <v>1.985843</v>
      </c>
      <c r="CP9">
        <v>4.102703</v>
      </c>
      <c r="CQ9">
        <v>3.4131680000000002</v>
      </c>
      <c r="CR9">
        <v>0.81319799999999998</v>
      </c>
      <c r="CS9">
        <v>2.6914389999999999</v>
      </c>
      <c r="CT9">
        <v>0</v>
      </c>
      <c r="CU9">
        <v>0</v>
      </c>
      <c r="CV9">
        <v>0</v>
      </c>
      <c r="CW9">
        <v>0.92514300000000005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81.023436000000018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326.83182199999999</v>
      </c>
      <c r="L10">
        <v>421.63723499999998</v>
      </c>
      <c r="M10">
        <v>89.518784999999994</v>
      </c>
      <c r="N10">
        <v>114.78770799999999</v>
      </c>
      <c r="O10">
        <v>60.112765000000003</v>
      </c>
      <c r="P10">
        <v>94.835763</v>
      </c>
      <c r="Q10">
        <v>20.768639</v>
      </c>
      <c r="R10">
        <v>40.738321999999997</v>
      </c>
      <c r="S10">
        <v>25.371267</v>
      </c>
      <c r="T10">
        <v>0.53956000000000004</v>
      </c>
      <c r="U10">
        <v>336.23741200000001</v>
      </c>
      <c r="V10">
        <v>13.729875</v>
      </c>
      <c r="W10">
        <v>33.529134999999997</v>
      </c>
      <c r="X10">
        <v>140.92237700000001</v>
      </c>
      <c r="Y10">
        <v>0</v>
      </c>
      <c r="Z10">
        <v>6.3145860000000003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8.0280629999999995</v>
      </c>
      <c r="AG10">
        <v>41.473638000000001</v>
      </c>
      <c r="AH10">
        <v>0</v>
      </c>
      <c r="AI10">
        <v>0</v>
      </c>
      <c r="AJ10">
        <v>0</v>
      </c>
      <c r="AK10">
        <v>25.586493999999998</v>
      </c>
      <c r="AL10">
        <v>0</v>
      </c>
      <c r="AM10">
        <v>0</v>
      </c>
      <c r="AN10">
        <v>0.88695900000000005</v>
      </c>
      <c r="AO10">
        <v>0</v>
      </c>
      <c r="AP10">
        <v>0.24684900000000001</v>
      </c>
      <c r="AQ10">
        <v>0</v>
      </c>
      <c r="AR10">
        <v>34.038527999999999</v>
      </c>
      <c r="AS10">
        <v>31.365625000000001</v>
      </c>
      <c r="AT10">
        <v>10.837063000000001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81.023436000000018</v>
      </c>
      <c r="BA10">
        <f t="shared" si="1"/>
        <v>1959.3619059999994</v>
      </c>
      <c r="BD10">
        <v>7.52</v>
      </c>
      <c r="BE10">
        <v>1.88</v>
      </c>
      <c r="BF10">
        <v>2.92</v>
      </c>
      <c r="BG10">
        <v>1.77</v>
      </c>
      <c r="BH10">
        <v>9</v>
      </c>
      <c r="BI10">
        <v>1.27</v>
      </c>
      <c r="BJ10">
        <v>1.26</v>
      </c>
      <c r="BK10">
        <v>1.81</v>
      </c>
      <c r="BL10">
        <v>0</v>
      </c>
      <c r="BM10">
        <v>0.17</v>
      </c>
      <c r="BN10">
        <v>3.44</v>
      </c>
      <c r="BO10">
        <v>3.64</v>
      </c>
      <c r="BP10">
        <v>0.24</v>
      </c>
      <c r="BQ10">
        <v>1.93</v>
      </c>
      <c r="BR10">
        <v>1.67</v>
      </c>
      <c r="BS10">
        <v>1.58</v>
      </c>
      <c r="BT10">
        <v>2.5942379999999998</v>
      </c>
      <c r="BU10">
        <v>1.292867</v>
      </c>
      <c r="BV10">
        <v>2.3079909999999999</v>
      </c>
      <c r="BW10">
        <v>1.872044</v>
      </c>
      <c r="BX10">
        <v>0.944079</v>
      </c>
      <c r="BY10">
        <v>2.5857320000000001</v>
      </c>
      <c r="BZ10">
        <v>1.279075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4.5508899999999999</v>
      </c>
      <c r="CK10">
        <v>0.90098199999999995</v>
      </c>
      <c r="CL10">
        <v>1.8673630000000001</v>
      </c>
      <c r="CM10">
        <v>3.3835130000000002</v>
      </c>
      <c r="CN10">
        <v>3.4131680000000002</v>
      </c>
      <c r="CO10">
        <v>1.985843</v>
      </c>
      <c r="CP10">
        <v>4.102703</v>
      </c>
      <c r="CQ10">
        <v>3.4131680000000002</v>
      </c>
      <c r="CR10">
        <v>0.81319799999999998</v>
      </c>
      <c r="CS10">
        <v>2.6914389999999999</v>
      </c>
      <c r="CT10">
        <v>0</v>
      </c>
      <c r="CU10">
        <v>0</v>
      </c>
      <c r="CV10">
        <v>0</v>
      </c>
      <c r="CW10">
        <v>0.92514300000000005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81.023436000000018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326.83182199999999</v>
      </c>
      <c r="L11">
        <v>421.63723499999998</v>
      </c>
      <c r="M11">
        <v>89.518784999999994</v>
      </c>
      <c r="N11">
        <v>114.78770799999999</v>
      </c>
      <c r="O11">
        <v>60.112765000000003</v>
      </c>
      <c r="P11">
        <v>94.835763</v>
      </c>
      <c r="Q11">
        <v>20.768639</v>
      </c>
      <c r="R11">
        <v>40.728687000000001</v>
      </c>
      <c r="S11">
        <v>25.361632</v>
      </c>
      <c r="T11">
        <v>0.53956000000000004</v>
      </c>
      <c r="U11">
        <v>336.23741200000001</v>
      </c>
      <c r="V11">
        <v>13.729875</v>
      </c>
      <c r="W11">
        <v>33.529134999999997</v>
      </c>
      <c r="X11">
        <v>140.92237700000001</v>
      </c>
      <c r="Y11">
        <v>0</v>
      </c>
      <c r="Z11">
        <v>6.3145860000000003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8.0280629999999995</v>
      </c>
      <c r="AG11">
        <v>41.473638000000001</v>
      </c>
      <c r="AH11">
        <v>0</v>
      </c>
      <c r="AI11">
        <v>0</v>
      </c>
      <c r="AJ11">
        <v>0</v>
      </c>
      <c r="AK11">
        <v>25.586493999999998</v>
      </c>
      <c r="AL11">
        <v>0</v>
      </c>
      <c r="AM11">
        <v>10.520269000000001</v>
      </c>
      <c r="AN11">
        <v>0.88695900000000005</v>
      </c>
      <c r="AO11">
        <v>0</v>
      </c>
      <c r="AP11">
        <v>0.24684900000000001</v>
      </c>
      <c r="AQ11">
        <v>0</v>
      </c>
      <c r="AR11">
        <v>50.525939999999999</v>
      </c>
      <c r="AS11">
        <v>30.733129000000002</v>
      </c>
      <c r="AT11">
        <v>10.837063000000001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81.023436000000018</v>
      </c>
      <c r="BA11">
        <f t="shared" si="1"/>
        <v>1985.7178209999997</v>
      </c>
      <c r="BD11">
        <v>7.52</v>
      </c>
      <c r="BE11">
        <v>1.88</v>
      </c>
      <c r="BF11">
        <v>2.92</v>
      </c>
      <c r="BG11">
        <v>1.77</v>
      </c>
      <c r="BH11">
        <v>9</v>
      </c>
      <c r="BI11">
        <v>1.27</v>
      </c>
      <c r="BJ11">
        <v>1.26</v>
      </c>
      <c r="BK11">
        <v>1.81</v>
      </c>
      <c r="BL11">
        <v>0</v>
      </c>
      <c r="BM11">
        <v>0.17</v>
      </c>
      <c r="BN11">
        <v>3.44</v>
      </c>
      <c r="BO11">
        <v>3.64</v>
      </c>
      <c r="BP11">
        <v>0.24</v>
      </c>
      <c r="BQ11">
        <v>1.93</v>
      </c>
      <c r="BR11">
        <v>1.67</v>
      </c>
      <c r="BS11">
        <v>1.58</v>
      </c>
      <c r="BT11">
        <v>2.5942379999999998</v>
      </c>
      <c r="BU11">
        <v>1.292867</v>
      </c>
      <c r="BV11">
        <v>2.3079909999999999</v>
      </c>
      <c r="BW11">
        <v>1.872044</v>
      </c>
      <c r="BX11">
        <v>0.944079</v>
      </c>
      <c r="BY11">
        <v>2.5857320000000001</v>
      </c>
      <c r="BZ11">
        <v>1.279075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4.5508899999999999</v>
      </c>
      <c r="CK11">
        <v>0.90098199999999995</v>
      </c>
      <c r="CL11">
        <v>1.8673630000000001</v>
      </c>
      <c r="CM11">
        <v>3.3835130000000002</v>
      </c>
      <c r="CN11">
        <v>3.4131680000000002</v>
      </c>
      <c r="CO11">
        <v>1.985843</v>
      </c>
      <c r="CP11">
        <v>4.102703</v>
      </c>
      <c r="CQ11">
        <v>3.4131680000000002</v>
      </c>
      <c r="CR11">
        <v>0.81319799999999998</v>
      </c>
      <c r="CS11">
        <v>2.6914389999999999</v>
      </c>
      <c r="CT11">
        <v>0</v>
      </c>
      <c r="CU11">
        <v>0</v>
      </c>
      <c r="CV11">
        <v>0</v>
      </c>
      <c r="CW11">
        <v>0.92514300000000005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81.023436000000018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326.83182199999999</v>
      </c>
      <c r="L12">
        <v>421.63723499999998</v>
      </c>
      <c r="M12">
        <v>89.518784999999994</v>
      </c>
      <c r="N12">
        <v>114.78770799999999</v>
      </c>
      <c r="O12">
        <v>60.112765000000003</v>
      </c>
      <c r="P12">
        <v>94.835763</v>
      </c>
      <c r="Q12">
        <v>20.768639</v>
      </c>
      <c r="R12">
        <v>40.728687000000001</v>
      </c>
      <c r="S12">
        <v>25.361632</v>
      </c>
      <c r="T12">
        <v>0.53956000000000004</v>
      </c>
      <c r="U12">
        <v>336.23741200000001</v>
      </c>
      <c r="V12">
        <v>13.729875</v>
      </c>
      <c r="W12">
        <v>33.529134999999997</v>
      </c>
      <c r="X12">
        <v>140.92237700000001</v>
      </c>
      <c r="Y12">
        <v>0</v>
      </c>
      <c r="Z12">
        <v>6.3145860000000003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8.0280629999999995</v>
      </c>
      <c r="AG12">
        <v>41.473638000000001</v>
      </c>
      <c r="AH12">
        <v>0</v>
      </c>
      <c r="AI12">
        <v>0</v>
      </c>
      <c r="AJ12">
        <v>0</v>
      </c>
      <c r="AK12">
        <v>25.586493999999998</v>
      </c>
      <c r="AL12">
        <v>0</v>
      </c>
      <c r="AM12">
        <v>10.520269000000001</v>
      </c>
      <c r="AN12">
        <v>0.88695900000000005</v>
      </c>
      <c r="AO12">
        <v>0</v>
      </c>
      <c r="AP12">
        <v>0.24684900000000001</v>
      </c>
      <c r="AQ12">
        <v>0</v>
      </c>
      <c r="AR12">
        <v>50.525939999999999</v>
      </c>
      <c r="AS12">
        <v>30.733129000000002</v>
      </c>
      <c r="AT12">
        <v>10.837063000000001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81.023436000000018</v>
      </c>
      <c r="BA12">
        <f t="shared" si="1"/>
        <v>1985.7178209999997</v>
      </c>
      <c r="BD12">
        <v>7.52</v>
      </c>
      <c r="BE12">
        <v>1.88</v>
      </c>
      <c r="BF12">
        <v>2.92</v>
      </c>
      <c r="BG12">
        <v>1.77</v>
      </c>
      <c r="BH12">
        <v>9</v>
      </c>
      <c r="BI12">
        <v>1.27</v>
      </c>
      <c r="BJ12">
        <v>1.26</v>
      </c>
      <c r="BK12">
        <v>1.81</v>
      </c>
      <c r="BL12">
        <v>0</v>
      </c>
      <c r="BM12">
        <v>0.17</v>
      </c>
      <c r="BN12">
        <v>3.44</v>
      </c>
      <c r="BO12">
        <v>3.64</v>
      </c>
      <c r="BP12">
        <v>0.24</v>
      </c>
      <c r="BQ12">
        <v>1.93</v>
      </c>
      <c r="BR12">
        <v>1.67</v>
      </c>
      <c r="BS12">
        <v>1.58</v>
      </c>
      <c r="BT12">
        <v>2.5942379999999998</v>
      </c>
      <c r="BU12">
        <v>1.292867</v>
      </c>
      <c r="BV12">
        <v>2.3079909999999999</v>
      </c>
      <c r="BW12">
        <v>1.872044</v>
      </c>
      <c r="BX12">
        <v>0.944079</v>
      </c>
      <c r="BY12">
        <v>2.5857320000000001</v>
      </c>
      <c r="BZ12">
        <v>1.279075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4.5508899999999999</v>
      </c>
      <c r="CK12">
        <v>0.90098199999999995</v>
      </c>
      <c r="CL12">
        <v>1.8673630000000001</v>
      </c>
      <c r="CM12">
        <v>3.3835130000000002</v>
      </c>
      <c r="CN12">
        <v>3.4131680000000002</v>
      </c>
      <c r="CO12">
        <v>1.985843</v>
      </c>
      <c r="CP12">
        <v>4.102703</v>
      </c>
      <c r="CQ12">
        <v>3.4131680000000002</v>
      </c>
      <c r="CR12">
        <v>0.81319799999999998</v>
      </c>
      <c r="CS12">
        <v>2.6914389999999999</v>
      </c>
      <c r="CT12">
        <v>0</v>
      </c>
      <c r="CU12">
        <v>0</v>
      </c>
      <c r="CV12">
        <v>0</v>
      </c>
      <c r="CW12">
        <v>0.92514300000000005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81.023436000000018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326.83182199999999</v>
      </c>
      <c r="L13">
        <v>421.63723499999998</v>
      </c>
      <c r="M13">
        <v>89.518784999999994</v>
      </c>
      <c r="N13">
        <v>114.78770799999999</v>
      </c>
      <c r="O13">
        <v>60.112765000000003</v>
      </c>
      <c r="P13">
        <v>94.835763</v>
      </c>
      <c r="Q13">
        <v>20.768639</v>
      </c>
      <c r="R13">
        <v>40.728687000000001</v>
      </c>
      <c r="S13">
        <v>25.361632</v>
      </c>
      <c r="T13">
        <v>0.53956000000000004</v>
      </c>
      <c r="U13">
        <v>336.23741200000001</v>
      </c>
      <c r="V13">
        <v>13.729875</v>
      </c>
      <c r="W13">
        <v>33.529134999999997</v>
      </c>
      <c r="X13">
        <v>140.92237700000001</v>
      </c>
      <c r="Y13">
        <v>0</v>
      </c>
      <c r="Z13">
        <v>6.3145860000000003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8.0280629999999995</v>
      </c>
      <c r="AG13">
        <v>41.473638000000001</v>
      </c>
      <c r="AH13">
        <v>0</v>
      </c>
      <c r="AI13">
        <v>0</v>
      </c>
      <c r="AJ13">
        <v>0</v>
      </c>
      <c r="AK13">
        <v>25.586493999999998</v>
      </c>
      <c r="AL13">
        <v>0</v>
      </c>
      <c r="AM13">
        <v>10.520269000000001</v>
      </c>
      <c r="AN13">
        <v>0.88695900000000005</v>
      </c>
      <c r="AO13">
        <v>0</v>
      </c>
      <c r="AP13">
        <v>0.24684900000000001</v>
      </c>
      <c r="AQ13">
        <v>0</v>
      </c>
      <c r="AR13">
        <v>50.525939999999999</v>
      </c>
      <c r="AS13">
        <v>30.733129000000002</v>
      </c>
      <c r="AT13">
        <v>10.837063000000001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81.049698000000021</v>
      </c>
      <c r="BA13">
        <f t="shared" si="1"/>
        <v>1985.7440829999998</v>
      </c>
      <c r="BD13">
        <v>7.52</v>
      </c>
      <c r="BE13">
        <v>1.88</v>
      </c>
      <c r="BF13">
        <v>2.92</v>
      </c>
      <c r="BG13">
        <v>1.77</v>
      </c>
      <c r="BH13">
        <v>9</v>
      </c>
      <c r="BI13">
        <v>1.27</v>
      </c>
      <c r="BJ13">
        <v>1.26</v>
      </c>
      <c r="BK13">
        <v>1.81</v>
      </c>
      <c r="BL13">
        <v>0</v>
      </c>
      <c r="BM13">
        <v>0.17</v>
      </c>
      <c r="BN13">
        <v>3.44</v>
      </c>
      <c r="BO13">
        <v>3.64</v>
      </c>
      <c r="BP13">
        <v>0.24</v>
      </c>
      <c r="BQ13">
        <v>1.93</v>
      </c>
      <c r="BR13">
        <v>1.67</v>
      </c>
      <c r="BS13">
        <v>1.58</v>
      </c>
      <c r="BT13">
        <v>2.5942379999999998</v>
      </c>
      <c r="BU13">
        <v>1.292867</v>
      </c>
      <c r="BV13">
        <v>2.3079909999999999</v>
      </c>
      <c r="BW13">
        <v>1.872044</v>
      </c>
      <c r="BX13">
        <v>0.944079</v>
      </c>
      <c r="BY13">
        <v>2.5857320000000001</v>
      </c>
      <c r="BZ13">
        <v>1.279075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4.5508899999999999</v>
      </c>
      <c r="CK13">
        <v>0.90098199999999995</v>
      </c>
      <c r="CL13">
        <v>1.8673630000000001</v>
      </c>
      <c r="CM13">
        <v>3.3835130000000002</v>
      </c>
      <c r="CN13">
        <v>3.4131680000000002</v>
      </c>
      <c r="CO13">
        <v>2.012105</v>
      </c>
      <c r="CP13">
        <v>4.102703</v>
      </c>
      <c r="CQ13">
        <v>3.4131680000000002</v>
      </c>
      <c r="CR13">
        <v>0.81319799999999998</v>
      </c>
      <c r="CS13">
        <v>2.6914389999999999</v>
      </c>
      <c r="CT13">
        <v>0</v>
      </c>
      <c r="CU13">
        <v>0</v>
      </c>
      <c r="CV13">
        <v>0</v>
      </c>
      <c r="CW13">
        <v>0.92514300000000005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81.049698000000021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326.83182199999999</v>
      </c>
      <c r="L14">
        <v>421.63723499999998</v>
      </c>
      <c r="M14">
        <v>89.518784999999994</v>
      </c>
      <c r="N14">
        <v>114.78770799999999</v>
      </c>
      <c r="O14">
        <v>60.112765000000003</v>
      </c>
      <c r="P14">
        <v>94.835763</v>
      </c>
      <c r="Q14">
        <v>20.768639</v>
      </c>
      <c r="R14">
        <v>40.738321999999997</v>
      </c>
      <c r="S14">
        <v>25.371267</v>
      </c>
      <c r="T14">
        <v>0.53956000000000004</v>
      </c>
      <c r="U14">
        <v>336.23741200000001</v>
      </c>
      <c r="V14">
        <v>13.729875</v>
      </c>
      <c r="W14">
        <v>33.529134999999997</v>
      </c>
      <c r="X14">
        <v>140.92237700000001</v>
      </c>
      <c r="Y14">
        <v>0</v>
      </c>
      <c r="Z14">
        <v>6.3145860000000003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8.0280629999999995</v>
      </c>
      <c r="AG14">
        <v>41.473638000000001</v>
      </c>
      <c r="AH14">
        <v>0</v>
      </c>
      <c r="AI14">
        <v>0</v>
      </c>
      <c r="AJ14">
        <v>0</v>
      </c>
      <c r="AK14">
        <v>25.586493999999998</v>
      </c>
      <c r="AL14">
        <v>0</v>
      </c>
      <c r="AM14">
        <v>10.520269000000001</v>
      </c>
      <c r="AN14">
        <v>0.88695900000000005</v>
      </c>
      <c r="AO14">
        <v>0</v>
      </c>
      <c r="AP14">
        <v>0.24684900000000001</v>
      </c>
      <c r="AQ14">
        <v>0</v>
      </c>
      <c r="AR14">
        <v>42.548160000000003</v>
      </c>
      <c r="AS14">
        <v>30.733129000000002</v>
      </c>
      <c r="AT14">
        <v>10.837063000000001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81.051017000000016</v>
      </c>
      <c r="BA14">
        <f t="shared" si="1"/>
        <v>1977.7868919999996</v>
      </c>
      <c r="BD14">
        <v>7.52</v>
      </c>
      <c r="BE14">
        <v>1.88</v>
      </c>
      <c r="BF14">
        <v>2.92</v>
      </c>
      <c r="BG14">
        <v>1.77</v>
      </c>
      <c r="BH14">
        <v>9</v>
      </c>
      <c r="BI14">
        <v>1.27</v>
      </c>
      <c r="BJ14">
        <v>1.26</v>
      </c>
      <c r="BK14">
        <v>1.81</v>
      </c>
      <c r="BL14">
        <v>0</v>
      </c>
      <c r="BM14">
        <v>0.17</v>
      </c>
      <c r="BN14">
        <v>3.44</v>
      </c>
      <c r="BO14">
        <v>3.64</v>
      </c>
      <c r="BP14">
        <v>0.24</v>
      </c>
      <c r="BQ14">
        <v>1.93</v>
      </c>
      <c r="BR14">
        <v>1.67</v>
      </c>
      <c r="BS14">
        <v>1.58</v>
      </c>
      <c r="BT14">
        <v>2.5942379999999998</v>
      </c>
      <c r="BU14">
        <v>1.292867</v>
      </c>
      <c r="BV14">
        <v>2.3079909999999999</v>
      </c>
      <c r="BW14">
        <v>1.872044</v>
      </c>
      <c r="BX14">
        <v>0.944079</v>
      </c>
      <c r="BY14">
        <v>2.5857320000000001</v>
      </c>
      <c r="BZ14">
        <v>1.279075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4.5508899999999999</v>
      </c>
      <c r="CK14">
        <v>0.90098199999999995</v>
      </c>
      <c r="CL14">
        <v>1.8673630000000001</v>
      </c>
      <c r="CM14">
        <v>3.3835130000000002</v>
      </c>
      <c r="CN14">
        <v>3.4131680000000002</v>
      </c>
      <c r="CO14">
        <v>2.0134240000000001</v>
      </c>
      <c r="CP14">
        <v>4.102703</v>
      </c>
      <c r="CQ14">
        <v>3.4131680000000002</v>
      </c>
      <c r="CR14">
        <v>0.81319799999999998</v>
      </c>
      <c r="CS14">
        <v>2.6914389999999999</v>
      </c>
      <c r="CT14">
        <v>0</v>
      </c>
      <c r="CU14">
        <v>0</v>
      </c>
      <c r="CV14">
        <v>0</v>
      </c>
      <c r="CW14">
        <v>0.92514300000000005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81.051017000000016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257.865455</v>
      </c>
      <c r="L15">
        <v>421.63723499999998</v>
      </c>
      <c r="M15">
        <v>89.518784999999994</v>
      </c>
      <c r="N15">
        <v>114.78770799999999</v>
      </c>
      <c r="O15">
        <v>60.112765000000003</v>
      </c>
      <c r="P15">
        <v>94.835763</v>
      </c>
      <c r="Q15">
        <v>20.768639</v>
      </c>
      <c r="R15">
        <v>40.728687000000001</v>
      </c>
      <c r="S15">
        <v>25.371267</v>
      </c>
      <c r="T15">
        <v>0.53956000000000004</v>
      </c>
      <c r="U15">
        <v>336.23741200000001</v>
      </c>
      <c r="V15">
        <v>13.729875</v>
      </c>
      <c r="W15">
        <v>33.529134999999997</v>
      </c>
      <c r="X15">
        <v>140.92237700000001</v>
      </c>
      <c r="Y15">
        <v>0</v>
      </c>
      <c r="Z15">
        <v>6.3145860000000003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8.0280629999999995</v>
      </c>
      <c r="AG15">
        <v>41.473638000000001</v>
      </c>
      <c r="AH15">
        <v>0</v>
      </c>
      <c r="AI15">
        <v>0</v>
      </c>
      <c r="AJ15">
        <v>0</v>
      </c>
      <c r="AK15">
        <v>25.586493999999998</v>
      </c>
      <c r="AL15">
        <v>0</v>
      </c>
      <c r="AM15">
        <v>10.520269000000001</v>
      </c>
      <c r="AN15">
        <v>0.88695900000000005</v>
      </c>
      <c r="AO15">
        <v>0</v>
      </c>
      <c r="AP15">
        <v>0.24684900000000001</v>
      </c>
      <c r="AQ15">
        <v>0</v>
      </c>
      <c r="AR15">
        <v>42.548160000000003</v>
      </c>
      <c r="AS15">
        <v>30.733129000000002</v>
      </c>
      <c r="AT15">
        <v>10.837063000000001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81.101017000000013</v>
      </c>
      <c r="BA15">
        <f t="shared" si="1"/>
        <v>1908.8608899999997</v>
      </c>
      <c r="BD15">
        <v>7.52</v>
      </c>
      <c r="BE15">
        <v>1.88</v>
      </c>
      <c r="BF15">
        <v>2.92</v>
      </c>
      <c r="BG15">
        <v>1.77</v>
      </c>
      <c r="BH15">
        <v>9</v>
      </c>
      <c r="BI15">
        <v>1.27</v>
      </c>
      <c r="BJ15">
        <v>1.26</v>
      </c>
      <c r="BK15">
        <v>1.81</v>
      </c>
      <c r="BL15">
        <v>0</v>
      </c>
      <c r="BM15">
        <v>0.17</v>
      </c>
      <c r="BN15">
        <v>3.44</v>
      </c>
      <c r="BO15">
        <v>3.64</v>
      </c>
      <c r="BP15">
        <v>0.24</v>
      </c>
      <c r="BQ15">
        <v>1.93</v>
      </c>
      <c r="BR15">
        <v>1.72</v>
      </c>
      <c r="BS15">
        <v>1.58</v>
      </c>
      <c r="BT15">
        <v>2.5942379999999998</v>
      </c>
      <c r="BU15">
        <v>1.292867</v>
      </c>
      <c r="BV15">
        <v>2.3079909999999999</v>
      </c>
      <c r="BW15">
        <v>1.872044</v>
      </c>
      <c r="BX15">
        <v>0.944079</v>
      </c>
      <c r="BY15">
        <v>2.5857320000000001</v>
      </c>
      <c r="BZ15">
        <v>1.279075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4.5508899999999999</v>
      </c>
      <c r="CK15">
        <v>0.90098199999999995</v>
      </c>
      <c r="CL15">
        <v>1.8673630000000001</v>
      </c>
      <c r="CM15">
        <v>3.3835130000000002</v>
      </c>
      <c r="CN15">
        <v>3.4131680000000002</v>
      </c>
      <c r="CO15">
        <v>2.0134240000000001</v>
      </c>
      <c r="CP15">
        <v>4.102703</v>
      </c>
      <c r="CQ15">
        <v>3.4131680000000002</v>
      </c>
      <c r="CR15">
        <v>0.81319799999999998</v>
      </c>
      <c r="CS15">
        <v>2.6914389999999999</v>
      </c>
      <c r="CT15">
        <v>0</v>
      </c>
      <c r="CU15">
        <v>0</v>
      </c>
      <c r="CV15">
        <v>0</v>
      </c>
      <c r="CW15">
        <v>0.92514300000000005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81.101017000000013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254.01145500000001</v>
      </c>
      <c r="L16">
        <v>421.63723499999998</v>
      </c>
      <c r="M16">
        <v>89.518784999999994</v>
      </c>
      <c r="N16">
        <v>114.78770799999999</v>
      </c>
      <c r="O16">
        <v>60.112765000000003</v>
      </c>
      <c r="P16">
        <v>94.835763</v>
      </c>
      <c r="Q16">
        <v>20.768639</v>
      </c>
      <c r="R16">
        <v>40.728687000000001</v>
      </c>
      <c r="S16">
        <v>25.361632</v>
      </c>
      <c r="T16">
        <v>0.53956000000000004</v>
      </c>
      <c r="U16">
        <v>336.23741200000001</v>
      </c>
      <c r="V16">
        <v>13.729875</v>
      </c>
      <c r="W16">
        <v>33.529134999999997</v>
      </c>
      <c r="X16">
        <v>140.92237700000001</v>
      </c>
      <c r="Y16">
        <v>0</v>
      </c>
      <c r="Z16">
        <v>6.3145860000000003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8.0280629999999995</v>
      </c>
      <c r="AG16">
        <v>41.473638000000001</v>
      </c>
      <c r="AH16">
        <v>0</v>
      </c>
      <c r="AI16">
        <v>0</v>
      </c>
      <c r="AJ16">
        <v>0</v>
      </c>
      <c r="AK16">
        <v>25.586493999999998</v>
      </c>
      <c r="AL16">
        <v>0</v>
      </c>
      <c r="AM16">
        <v>10.520269000000001</v>
      </c>
      <c r="AN16">
        <v>0.88695900000000005</v>
      </c>
      <c r="AO16">
        <v>0</v>
      </c>
      <c r="AP16">
        <v>0.24684900000000001</v>
      </c>
      <c r="AQ16">
        <v>0</v>
      </c>
      <c r="AR16">
        <v>42.548160000000003</v>
      </c>
      <c r="AS16">
        <v>30.733129000000002</v>
      </c>
      <c r="AT16">
        <v>10.837063000000001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81.101017000000013</v>
      </c>
      <c r="BA16">
        <f t="shared" si="1"/>
        <v>1904.9972549999998</v>
      </c>
      <c r="BD16">
        <v>7.52</v>
      </c>
      <c r="BE16">
        <v>1.88</v>
      </c>
      <c r="BF16">
        <v>2.92</v>
      </c>
      <c r="BG16">
        <v>1.77</v>
      </c>
      <c r="BH16">
        <v>9</v>
      </c>
      <c r="BI16">
        <v>1.27</v>
      </c>
      <c r="BJ16">
        <v>1.26</v>
      </c>
      <c r="BK16">
        <v>1.81</v>
      </c>
      <c r="BL16">
        <v>0</v>
      </c>
      <c r="BM16">
        <v>0.17</v>
      </c>
      <c r="BN16">
        <v>3.44</v>
      </c>
      <c r="BO16">
        <v>3.64</v>
      </c>
      <c r="BP16">
        <v>0.24</v>
      </c>
      <c r="BQ16">
        <v>1.93</v>
      </c>
      <c r="BR16">
        <v>1.72</v>
      </c>
      <c r="BS16">
        <v>1.58</v>
      </c>
      <c r="BT16">
        <v>2.5942379999999998</v>
      </c>
      <c r="BU16">
        <v>1.292867</v>
      </c>
      <c r="BV16">
        <v>2.3079909999999999</v>
      </c>
      <c r="BW16">
        <v>1.872044</v>
      </c>
      <c r="BX16">
        <v>0.944079</v>
      </c>
      <c r="BY16">
        <v>2.5857320000000001</v>
      </c>
      <c r="BZ16">
        <v>1.279075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4.5508899999999999</v>
      </c>
      <c r="CK16">
        <v>0.90098199999999995</v>
      </c>
      <c r="CL16">
        <v>1.8673630000000001</v>
      </c>
      <c r="CM16">
        <v>3.3835130000000002</v>
      </c>
      <c r="CN16">
        <v>3.4131680000000002</v>
      </c>
      <c r="CO16">
        <v>2.0134240000000001</v>
      </c>
      <c r="CP16">
        <v>4.102703</v>
      </c>
      <c r="CQ16">
        <v>3.4131680000000002</v>
      </c>
      <c r="CR16">
        <v>0.81319799999999998</v>
      </c>
      <c r="CS16">
        <v>2.6914389999999999</v>
      </c>
      <c r="CT16">
        <v>0</v>
      </c>
      <c r="CU16">
        <v>0</v>
      </c>
      <c r="CV16">
        <v>0</v>
      </c>
      <c r="CW16">
        <v>0.92514300000000005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81.101017000000013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251.12095500000001</v>
      </c>
      <c r="L17">
        <v>421.63723499999998</v>
      </c>
      <c r="M17">
        <v>89.518784999999994</v>
      </c>
      <c r="N17">
        <v>114.78770799999999</v>
      </c>
      <c r="O17">
        <v>60.112765000000003</v>
      </c>
      <c r="P17">
        <v>94.835763</v>
      </c>
      <c r="Q17">
        <v>20.768639</v>
      </c>
      <c r="R17">
        <v>40.709417000000002</v>
      </c>
      <c r="S17">
        <v>25.351997000000001</v>
      </c>
      <c r="T17">
        <v>0.53956000000000004</v>
      </c>
      <c r="U17">
        <v>336.23741200000001</v>
      </c>
      <c r="V17">
        <v>13.729875</v>
      </c>
      <c r="W17">
        <v>33.529134999999997</v>
      </c>
      <c r="X17">
        <v>140.92237700000001</v>
      </c>
      <c r="Y17">
        <v>0</v>
      </c>
      <c r="Z17">
        <v>6.3145860000000003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8.0280629999999995</v>
      </c>
      <c r="AG17">
        <v>41.473638000000001</v>
      </c>
      <c r="AH17">
        <v>0</v>
      </c>
      <c r="AI17">
        <v>0</v>
      </c>
      <c r="AJ17">
        <v>0</v>
      </c>
      <c r="AK17">
        <v>25.586493999999998</v>
      </c>
      <c r="AL17">
        <v>0</v>
      </c>
      <c r="AM17">
        <v>10.520269000000001</v>
      </c>
      <c r="AN17">
        <v>0.88695900000000005</v>
      </c>
      <c r="AO17">
        <v>0</v>
      </c>
      <c r="AP17">
        <v>0</v>
      </c>
      <c r="AQ17">
        <v>0</v>
      </c>
      <c r="AR17">
        <v>42.548160000000003</v>
      </c>
      <c r="AS17">
        <v>31.365625000000001</v>
      </c>
      <c r="AT17">
        <v>10.837063000000001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81.101017000000013</v>
      </c>
      <c r="BA17">
        <f t="shared" si="1"/>
        <v>1902.4634969999995</v>
      </c>
      <c r="BD17">
        <v>7.52</v>
      </c>
      <c r="BE17">
        <v>1.88</v>
      </c>
      <c r="BF17">
        <v>2.92</v>
      </c>
      <c r="BG17">
        <v>1.77</v>
      </c>
      <c r="BH17">
        <v>9</v>
      </c>
      <c r="BI17">
        <v>1.27</v>
      </c>
      <c r="BJ17">
        <v>1.26</v>
      </c>
      <c r="BK17">
        <v>1.81</v>
      </c>
      <c r="BL17">
        <v>0</v>
      </c>
      <c r="BM17">
        <v>0.17</v>
      </c>
      <c r="BN17">
        <v>3.44</v>
      </c>
      <c r="BO17">
        <v>3.64</v>
      </c>
      <c r="BP17">
        <v>0.24</v>
      </c>
      <c r="BQ17">
        <v>1.93</v>
      </c>
      <c r="BR17">
        <v>1.72</v>
      </c>
      <c r="BS17">
        <v>1.58</v>
      </c>
      <c r="BT17">
        <v>2.5942379999999998</v>
      </c>
      <c r="BU17">
        <v>1.292867</v>
      </c>
      <c r="BV17">
        <v>2.3079909999999999</v>
      </c>
      <c r="BW17">
        <v>1.872044</v>
      </c>
      <c r="BX17">
        <v>0.944079</v>
      </c>
      <c r="BY17">
        <v>2.5857320000000001</v>
      </c>
      <c r="BZ17">
        <v>1.279075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4.5508899999999999</v>
      </c>
      <c r="CK17">
        <v>0.90098199999999995</v>
      </c>
      <c r="CL17">
        <v>1.8673630000000001</v>
      </c>
      <c r="CM17">
        <v>3.3835130000000002</v>
      </c>
      <c r="CN17">
        <v>3.4131680000000002</v>
      </c>
      <c r="CO17">
        <v>2.0134240000000001</v>
      </c>
      <c r="CP17">
        <v>4.102703</v>
      </c>
      <c r="CQ17">
        <v>3.4131680000000002</v>
      </c>
      <c r="CR17">
        <v>0.81319799999999998</v>
      </c>
      <c r="CS17">
        <v>2.6914389999999999</v>
      </c>
      <c r="CT17">
        <v>0</v>
      </c>
      <c r="CU17">
        <v>0</v>
      </c>
      <c r="CV17">
        <v>0</v>
      </c>
      <c r="CW17">
        <v>0.92514300000000005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81.101017000000013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253.047955</v>
      </c>
      <c r="L18">
        <v>421.63723499999998</v>
      </c>
      <c r="M18">
        <v>89.518784999999994</v>
      </c>
      <c r="N18">
        <v>114.78770799999999</v>
      </c>
      <c r="O18">
        <v>60.112765000000003</v>
      </c>
      <c r="P18">
        <v>94.835763</v>
      </c>
      <c r="Q18">
        <v>20.768639</v>
      </c>
      <c r="R18">
        <v>40.709417000000002</v>
      </c>
      <c r="S18">
        <v>25.351997000000001</v>
      </c>
      <c r="T18">
        <v>0.53956000000000004</v>
      </c>
      <c r="U18">
        <v>336.23741200000001</v>
      </c>
      <c r="V18">
        <v>13.729875</v>
      </c>
      <c r="W18">
        <v>33.529134999999997</v>
      </c>
      <c r="X18">
        <v>140.92237700000001</v>
      </c>
      <c r="Y18">
        <v>0</v>
      </c>
      <c r="Z18">
        <v>6.3145860000000003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8.0280629999999995</v>
      </c>
      <c r="AG18">
        <v>41.473638000000001</v>
      </c>
      <c r="AH18">
        <v>0</v>
      </c>
      <c r="AI18">
        <v>0</v>
      </c>
      <c r="AJ18">
        <v>0</v>
      </c>
      <c r="AK18">
        <v>25.586493999999998</v>
      </c>
      <c r="AL18">
        <v>0</v>
      </c>
      <c r="AM18">
        <v>10.520269000000001</v>
      </c>
      <c r="AN18">
        <v>0.88695900000000005</v>
      </c>
      <c r="AO18">
        <v>0</v>
      </c>
      <c r="AP18">
        <v>0</v>
      </c>
      <c r="AQ18">
        <v>0</v>
      </c>
      <c r="AR18">
        <v>50.525939999999999</v>
      </c>
      <c r="AS18">
        <v>31.365625000000001</v>
      </c>
      <c r="AT18">
        <v>10.837063000000001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81.101017000000013</v>
      </c>
      <c r="BA18">
        <f t="shared" si="1"/>
        <v>1912.3682769999994</v>
      </c>
      <c r="BD18">
        <v>7.52</v>
      </c>
      <c r="BE18">
        <v>1.88</v>
      </c>
      <c r="BF18">
        <v>2.92</v>
      </c>
      <c r="BG18">
        <v>1.77</v>
      </c>
      <c r="BH18">
        <v>9</v>
      </c>
      <c r="BI18">
        <v>1.27</v>
      </c>
      <c r="BJ18">
        <v>1.26</v>
      </c>
      <c r="BK18">
        <v>1.81</v>
      </c>
      <c r="BL18">
        <v>0</v>
      </c>
      <c r="BM18">
        <v>0.17</v>
      </c>
      <c r="BN18">
        <v>3.44</v>
      </c>
      <c r="BO18">
        <v>3.64</v>
      </c>
      <c r="BP18">
        <v>0.24</v>
      </c>
      <c r="BQ18">
        <v>1.93</v>
      </c>
      <c r="BR18">
        <v>1.72</v>
      </c>
      <c r="BS18">
        <v>1.58</v>
      </c>
      <c r="BT18">
        <v>2.5942379999999998</v>
      </c>
      <c r="BU18">
        <v>1.292867</v>
      </c>
      <c r="BV18">
        <v>2.3079909999999999</v>
      </c>
      <c r="BW18">
        <v>1.872044</v>
      </c>
      <c r="BX18">
        <v>0.944079</v>
      </c>
      <c r="BY18">
        <v>2.5857320000000001</v>
      </c>
      <c r="BZ18">
        <v>1.279075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4.5508899999999999</v>
      </c>
      <c r="CK18">
        <v>0.90098199999999995</v>
      </c>
      <c r="CL18">
        <v>1.8673630000000001</v>
      </c>
      <c r="CM18">
        <v>3.3835130000000002</v>
      </c>
      <c r="CN18">
        <v>3.4131680000000002</v>
      </c>
      <c r="CO18">
        <v>2.0134240000000001</v>
      </c>
      <c r="CP18">
        <v>4.102703</v>
      </c>
      <c r="CQ18">
        <v>3.4131680000000002</v>
      </c>
      <c r="CR18">
        <v>0.81319799999999998</v>
      </c>
      <c r="CS18">
        <v>2.6914389999999999</v>
      </c>
      <c r="CT18">
        <v>0</v>
      </c>
      <c r="CU18">
        <v>0</v>
      </c>
      <c r="CV18">
        <v>0</v>
      </c>
      <c r="CW18">
        <v>0.92514300000000005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81.101017000000013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317.23655300000001</v>
      </c>
      <c r="L19">
        <v>421.63723499999998</v>
      </c>
      <c r="M19">
        <v>89.518784999999994</v>
      </c>
      <c r="N19">
        <v>114.78770799999999</v>
      </c>
      <c r="O19">
        <v>60.112765000000003</v>
      </c>
      <c r="P19">
        <v>94.835763</v>
      </c>
      <c r="Q19">
        <v>20.768639</v>
      </c>
      <c r="R19">
        <v>40.709417000000002</v>
      </c>
      <c r="S19">
        <v>25.351997000000001</v>
      </c>
      <c r="T19">
        <v>0.53956000000000004</v>
      </c>
      <c r="U19">
        <v>336.23741200000001</v>
      </c>
      <c r="V19">
        <v>13.729875</v>
      </c>
      <c r="W19">
        <v>33.529134999999997</v>
      </c>
      <c r="X19">
        <v>140.92237700000001</v>
      </c>
      <c r="Y19">
        <v>0</v>
      </c>
      <c r="Z19">
        <v>6.3145860000000003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8.0280629999999995</v>
      </c>
      <c r="AG19">
        <v>41.473638000000001</v>
      </c>
      <c r="AH19">
        <v>0</v>
      </c>
      <c r="AI19">
        <v>0</v>
      </c>
      <c r="AJ19">
        <v>0</v>
      </c>
      <c r="AK19">
        <v>25.586493999999998</v>
      </c>
      <c r="AL19">
        <v>0</v>
      </c>
      <c r="AM19">
        <v>10.520269000000001</v>
      </c>
      <c r="AN19">
        <v>0.88695900000000005</v>
      </c>
      <c r="AO19">
        <v>0</v>
      </c>
      <c r="AP19">
        <v>0</v>
      </c>
      <c r="AQ19">
        <v>0</v>
      </c>
      <c r="AR19">
        <v>50.525939999999999</v>
      </c>
      <c r="AS19">
        <v>31.365625000000001</v>
      </c>
      <c r="AT19">
        <v>10.837063000000001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81.101017000000013</v>
      </c>
      <c r="BA19">
        <f t="shared" si="1"/>
        <v>1976.5568749999993</v>
      </c>
      <c r="BD19">
        <v>7.52</v>
      </c>
      <c r="BE19">
        <v>1.88</v>
      </c>
      <c r="BF19">
        <v>2.92</v>
      </c>
      <c r="BG19">
        <v>1.77</v>
      </c>
      <c r="BH19">
        <v>9</v>
      </c>
      <c r="BI19">
        <v>1.27</v>
      </c>
      <c r="BJ19">
        <v>1.26</v>
      </c>
      <c r="BK19">
        <v>1.81</v>
      </c>
      <c r="BL19">
        <v>0</v>
      </c>
      <c r="BM19">
        <v>0.17</v>
      </c>
      <c r="BN19">
        <v>3.44</v>
      </c>
      <c r="BO19">
        <v>3.64</v>
      </c>
      <c r="BP19">
        <v>0.24</v>
      </c>
      <c r="BQ19">
        <v>1.93</v>
      </c>
      <c r="BR19">
        <v>1.72</v>
      </c>
      <c r="BS19">
        <v>1.58</v>
      </c>
      <c r="BT19">
        <v>2.5942379999999998</v>
      </c>
      <c r="BU19">
        <v>1.292867</v>
      </c>
      <c r="BV19">
        <v>2.3079909999999999</v>
      </c>
      <c r="BW19">
        <v>1.872044</v>
      </c>
      <c r="BX19">
        <v>0.944079</v>
      </c>
      <c r="BY19">
        <v>2.5857320000000001</v>
      </c>
      <c r="BZ19">
        <v>1.279075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4.5508899999999999</v>
      </c>
      <c r="CK19">
        <v>0.90098199999999995</v>
      </c>
      <c r="CL19">
        <v>1.8673630000000001</v>
      </c>
      <c r="CM19">
        <v>3.3835130000000002</v>
      </c>
      <c r="CN19">
        <v>3.4131680000000002</v>
      </c>
      <c r="CO19">
        <v>2.0134240000000001</v>
      </c>
      <c r="CP19">
        <v>4.102703</v>
      </c>
      <c r="CQ19">
        <v>3.4131680000000002</v>
      </c>
      <c r="CR19">
        <v>0.81319799999999998</v>
      </c>
      <c r="CS19">
        <v>2.6914389999999999</v>
      </c>
      <c r="CT19">
        <v>0</v>
      </c>
      <c r="CU19">
        <v>0</v>
      </c>
      <c r="CV19">
        <v>0</v>
      </c>
      <c r="CW19">
        <v>0.92514300000000005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81.101017000000013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326.83182199999999</v>
      </c>
      <c r="L20">
        <v>421.63723499999998</v>
      </c>
      <c r="M20">
        <v>89.518784999999994</v>
      </c>
      <c r="N20">
        <v>114.78770799999999</v>
      </c>
      <c r="O20">
        <v>60.112765000000003</v>
      </c>
      <c r="P20">
        <v>94.835763</v>
      </c>
      <c r="Q20">
        <v>20.768639</v>
      </c>
      <c r="R20">
        <v>40.719051999999998</v>
      </c>
      <c r="S20">
        <v>25.361632</v>
      </c>
      <c r="T20">
        <v>0.53956000000000004</v>
      </c>
      <c r="U20">
        <v>336.23741200000001</v>
      </c>
      <c r="V20">
        <v>13.729875</v>
      </c>
      <c r="W20">
        <v>33.529134999999997</v>
      </c>
      <c r="X20">
        <v>140.92237700000001</v>
      </c>
      <c r="Y20">
        <v>0</v>
      </c>
      <c r="Z20">
        <v>6.3145860000000003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8.0280629999999995</v>
      </c>
      <c r="AG20">
        <v>41.473638000000001</v>
      </c>
      <c r="AH20">
        <v>0</v>
      </c>
      <c r="AI20">
        <v>0</v>
      </c>
      <c r="AJ20">
        <v>0</v>
      </c>
      <c r="AK20">
        <v>25.586493999999998</v>
      </c>
      <c r="AL20">
        <v>0</v>
      </c>
      <c r="AM20">
        <v>10.520269000000001</v>
      </c>
      <c r="AN20">
        <v>0.88695900000000005</v>
      </c>
      <c r="AO20">
        <v>0</v>
      </c>
      <c r="AP20">
        <v>0</v>
      </c>
      <c r="AQ20">
        <v>0</v>
      </c>
      <c r="AR20">
        <v>50.525939999999999</v>
      </c>
      <c r="AS20">
        <v>31.365625000000001</v>
      </c>
      <c r="AT20">
        <v>10.837063000000001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81.101017000000013</v>
      </c>
      <c r="BA20">
        <f t="shared" si="1"/>
        <v>1986.1714139999995</v>
      </c>
      <c r="BD20">
        <v>7.52</v>
      </c>
      <c r="BE20">
        <v>1.88</v>
      </c>
      <c r="BF20">
        <v>2.92</v>
      </c>
      <c r="BG20">
        <v>1.77</v>
      </c>
      <c r="BH20">
        <v>9</v>
      </c>
      <c r="BI20">
        <v>1.27</v>
      </c>
      <c r="BJ20">
        <v>1.26</v>
      </c>
      <c r="BK20">
        <v>1.81</v>
      </c>
      <c r="BL20">
        <v>0</v>
      </c>
      <c r="BM20">
        <v>0.17</v>
      </c>
      <c r="BN20">
        <v>3.44</v>
      </c>
      <c r="BO20">
        <v>3.64</v>
      </c>
      <c r="BP20">
        <v>0.24</v>
      </c>
      <c r="BQ20">
        <v>1.93</v>
      </c>
      <c r="BR20">
        <v>1.72</v>
      </c>
      <c r="BS20">
        <v>1.58</v>
      </c>
      <c r="BT20">
        <v>2.5942379999999998</v>
      </c>
      <c r="BU20">
        <v>1.292867</v>
      </c>
      <c r="BV20">
        <v>2.3079909999999999</v>
      </c>
      <c r="BW20">
        <v>1.872044</v>
      </c>
      <c r="BX20">
        <v>0.944079</v>
      </c>
      <c r="BY20">
        <v>2.5857320000000001</v>
      </c>
      <c r="BZ20">
        <v>1.279075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4.5508899999999999</v>
      </c>
      <c r="CK20">
        <v>0.90098199999999995</v>
      </c>
      <c r="CL20">
        <v>1.8673630000000001</v>
      </c>
      <c r="CM20">
        <v>3.3835130000000002</v>
      </c>
      <c r="CN20">
        <v>3.4131680000000002</v>
      </c>
      <c r="CO20">
        <v>2.0134240000000001</v>
      </c>
      <c r="CP20">
        <v>4.102703</v>
      </c>
      <c r="CQ20">
        <v>3.4131680000000002</v>
      </c>
      <c r="CR20">
        <v>0.81319799999999998</v>
      </c>
      <c r="CS20">
        <v>2.6914389999999999</v>
      </c>
      <c r="CT20">
        <v>0</v>
      </c>
      <c r="CU20">
        <v>0</v>
      </c>
      <c r="CV20">
        <v>0</v>
      </c>
      <c r="CW20">
        <v>0.92514300000000005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81.101017000000013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326.83182199999999</v>
      </c>
      <c r="L21">
        <v>421.63723499999998</v>
      </c>
      <c r="M21">
        <v>89.518784999999994</v>
      </c>
      <c r="N21">
        <v>114.78770799999999</v>
      </c>
      <c r="O21">
        <v>60.112765000000003</v>
      </c>
      <c r="P21">
        <v>94.835763</v>
      </c>
      <c r="Q21">
        <v>20.768639</v>
      </c>
      <c r="R21">
        <v>40.719051999999998</v>
      </c>
      <c r="S21">
        <v>25.361632</v>
      </c>
      <c r="T21">
        <v>0.53956000000000004</v>
      </c>
      <c r="U21">
        <v>336.23741200000001</v>
      </c>
      <c r="V21">
        <v>13.729875</v>
      </c>
      <c r="W21">
        <v>33.529134999999997</v>
      </c>
      <c r="X21">
        <v>140.92237700000001</v>
      </c>
      <c r="Y21">
        <v>0</v>
      </c>
      <c r="Z21">
        <v>6.3145860000000003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8.0280629999999995</v>
      </c>
      <c r="AG21">
        <v>41.473638000000001</v>
      </c>
      <c r="AH21">
        <v>0</v>
      </c>
      <c r="AI21">
        <v>0</v>
      </c>
      <c r="AJ21">
        <v>0</v>
      </c>
      <c r="AK21">
        <v>25.586493999999998</v>
      </c>
      <c r="AL21">
        <v>0</v>
      </c>
      <c r="AM21">
        <v>10.520269000000001</v>
      </c>
      <c r="AN21">
        <v>0.88695900000000005</v>
      </c>
      <c r="AO21">
        <v>0</v>
      </c>
      <c r="AP21">
        <v>0</v>
      </c>
      <c r="AQ21">
        <v>0</v>
      </c>
      <c r="AR21">
        <v>42.548160000000003</v>
      </c>
      <c r="AS21">
        <v>31.495235000000001</v>
      </c>
      <c r="AT21">
        <v>10.837063000000001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81.101017000000013</v>
      </c>
      <c r="BA21">
        <f t="shared" si="1"/>
        <v>1978.3232439999997</v>
      </c>
      <c r="BD21">
        <v>7.52</v>
      </c>
      <c r="BE21">
        <v>1.88</v>
      </c>
      <c r="BF21">
        <v>2.92</v>
      </c>
      <c r="BG21">
        <v>1.77</v>
      </c>
      <c r="BH21">
        <v>9</v>
      </c>
      <c r="BI21">
        <v>1.27</v>
      </c>
      <c r="BJ21">
        <v>1.26</v>
      </c>
      <c r="BK21">
        <v>1.81</v>
      </c>
      <c r="BL21">
        <v>0</v>
      </c>
      <c r="BM21">
        <v>0.17</v>
      </c>
      <c r="BN21">
        <v>3.44</v>
      </c>
      <c r="BO21">
        <v>3.64</v>
      </c>
      <c r="BP21">
        <v>0.24</v>
      </c>
      <c r="BQ21">
        <v>1.93</v>
      </c>
      <c r="BR21">
        <v>1.72</v>
      </c>
      <c r="BS21">
        <v>1.58</v>
      </c>
      <c r="BT21">
        <v>2.5942379999999998</v>
      </c>
      <c r="BU21">
        <v>1.292867</v>
      </c>
      <c r="BV21">
        <v>2.3079909999999999</v>
      </c>
      <c r="BW21">
        <v>1.872044</v>
      </c>
      <c r="BX21">
        <v>0.944079</v>
      </c>
      <c r="BY21">
        <v>2.5857320000000001</v>
      </c>
      <c r="BZ21">
        <v>1.279075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4.5508899999999999</v>
      </c>
      <c r="CK21">
        <v>0.90098199999999995</v>
      </c>
      <c r="CL21">
        <v>1.8673630000000001</v>
      </c>
      <c r="CM21">
        <v>3.3835130000000002</v>
      </c>
      <c r="CN21">
        <v>3.4131680000000002</v>
      </c>
      <c r="CO21">
        <v>2.0134240000000001</v>
      </c>
      <c r="CP21">
        <v>4.102703</v>
      </c>
      <c r="CQ21">
        <v>3.4131680000000002</v>
      </c>
      <c r="CR21">
        <v>0.81319799999999998</v>
      </c>
      <c r="CS21">
        <v>2.6914389999999999</v>
      </c>
      <c r="CT21">
        <v>0</v>
      </c>
      <c r="CU21">
        <v>0</v>
      </c>
      <c r="CV21">
        <v>0</v>
      </c>
      <c r="CW21">
        <v>0.92514300000000005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81.101017000000013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326.83182199999999</v>
      </c>
      <c r="L22">
        <v>421.63723499999998</v>
      </c>
      <c r="M22">
        <v>89.518784999999994</v>
      </c>
      <c r="N22">
        <v>114.78770799999999</v>
      </c>
      <c r="O22">
        <v>60.112765000000003</v>
      </c>
      <c r="P22">
        <v>94.835763</v>
      </c>
      <c r="Q22">
        <v>20.768639</v>
      </c>
      <c r="R22">
        <v>40.709417000000002</v>
      </c>
      <c r="S22">
        <v>25.361632</v>
      </c>
      <c r="T22">
        <v>0.53956000000000004</v>
      </c>
      <c r="U22">
        <v>336.23741200000001</v>
      </c>
      <c r="V22">
        <v>13.729875</v>
      </c>
      <c r="W22">
        <v>33.529134999999997</v>
      </c>
      <c r="X22">
        <v>140.92237700000001</v>
      </c>
      <c r="Y22">
        <v>0</v>
      </c>
      <c r="Z22">
        <v>6.3145860000000003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8.0280629999999995</v>
      </c>
      <c r="AG22">
        <v>41.473638000000001</v>
      </c>
      <c r="AH22">
        <v>0</v>
      </c>
      <c r="AI22">
        <v>0</v>
      </c>
      <c r="AJ22">
        <v>0</v>
      </c>
      <c r="AK22">
        <v>25.586493999999998</v>
      </c>
      <c r="AL22">
        <v>0</v>
      </c>
      <c r="AM22">
        <v>10.520269000000001</v>
      </c>
      <c r="AN22">
        <v>0.88695900000000005</v>
      </c>
      <c r="AO22">
        <v>0</v>
      </c>
      <c r="AP22">
        <v>0</v>
      </c>
      <c r="AQ22">
        <v>0</v>
      </c>
      <c r="AR22">
        <v>42.548160000000003</v>
      </c>
      <c r="AS22">
        <v>31.495235000000001</v>
      </c>
      <c r="AT22">
        <v>10.837063000000001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81.101017000000013</v>
      </c>
      <c r="BA22">
        <f t="shared" si="1"/>
        <v>1978.3136089999998</v>
      </c>
      <c r="BD22">
        <v>7.52</v>
      </c>
      <c r="BE22">
        <v>1.88</v>
      </c>
      <c r="BF22">
        <v>2.92</v>
      </c>
      <c r="BG22">
        <v>1.77</v>
      </c>
      <c r="BH22">
        <v>9</v>
      </c>
      <c r="BI22">
        <v>1.27</v>
      </c>
      <c r="BJ22">
        <v>1.26</v>
      </c>
      <c r="BK22">
        <v>1.81</v>
      </c>
      <c r="BL22">
        <v>0</v>
      </c>
      <c r="BM22">
        <v>0.17</v>
      </c>
      <c r="BN22">
        <v>3.44</v>
      </c>
      <c r="BO22">
        <v>3.64</v>
      </c>
      <c r="BP22">
        <v>0.24</v>
      </c>
      <c r="BQ22">
        <v>1.93</v>
      </c>
      <c r="BR22">
        <v>1.72</v>
      </c>
      <c r="BS22">
        <v>1.58</v>
      </c>
      <c r="BT22">
        <v>2.5942379999999998</v>
      </c>
      <c r="BU22">
        <v>1.292867</v>
      </c>
      <c r="BV22">
        <v>2.3079909999999999</v>
      </c>
      <c r="BW22">
        <v>1.872044</v>
      </c>
      <c r="BX22">
        <v>0.944079</v>
      </c>
      <c r="BY22">
        <v>2.5857320000000001</v>
      </c>
      <c r="BZ22">
        <v>1.279075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4.5508899999999999</v>
      </c>
      <c r="CK22">
        <v>0.90098199999999995</v>
      </c>
      <c r="CL22">
        <v>1.8673630000000001</v>
      </c>
      <c r="CM22">
        <v>3.3835130000000002</v>
      </c>
      <c r="CN22">
        <v>3.4131680000000002</v>
      </c>
      <c r="CO22">
        <v>2.0134240000000001</v>
      </c>
      <c r="CP22">
        <v>4.102703</v>
      </c>
      <c r="CQ22">
        <v>3.4131680000000002</v>
      </c>
      <c r="CR22">
        <v>0.81319799999999998</v>
      </c>
      <c r="CS22">
        <v>2.6914389999999999</v>
      </c>
      <c r="CT22">
        <v>0</v>
      </c>
      <c r="CU22">
        <v>0</v>
      </c>
      <c r="CV22">
        <v>0</v>
      </c>
      <c r="CW22">
        <v>0.92514300000000005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81.101017000000013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326.82526999999999</v>
      </c>
      <c r="L23">
        <v>421.63723499999998</v>
      </c>
      <c r="M23">
        <v>89.518784999999994</v>
      </c>
      <c r="N23">
        <v>114.78770799999999</v>
      </c>
      <c r="O23">
        <v>60.112765000000003</v>
      </c>
      <c r="P23">
        <v>94.835763</v>
      </c>
      <c r="Q23">
        <v>20.768639</v>
      </c>
      <c r="R23">
        <v>40.622701999999997</v>
      </c>
      <c r="S23">
        <v>25.342362000000001</v>
      </c>
      <c r="T23">
        <v>0.53956000000000004</v>
      </c>
      <c r="U23">
        <v>336.23741200000001</v>
      </c>
      <c r="V23">
        <v>13.729875</v>
      </c>
      <c r="W23">
        <v>33.529134999999997</v>
      </c>
      <c r="X23">
        <v>140.92237700000001</v>
      </c>
      <c r="Y23">
        <v>0</v>
      </c>
      <c r="Z23">
        <v>6.3145860000000003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8.0280629999999995</v>
      </c>
      <c r="AG23">
        <v>41.473638000000001</v>
      </c>
      <c r="AH23">
        <v>2.82463</v>
      </c>
      <c r="AI23">
        <v>0</v>
      </c>
      <c r="AJ23">
        <v>0</v>
      </c>
      <c r="AK23">
        <v>25.586493999999998</v>
      </c>
      <c r="AL23">
        <v>0</v>
      </c>
      <c r="AM23">
        <v>10.520269000000001</v>
      </c>
      <c r="AN23">
        <v>0.88695900000000005</v>
      </c>
      <c r="AO23">
        <v>0</v>
      </c>
      <c r="AP23">
        <v>0</v>
      </c>
      <c r="AQ23">
        <v>0</v>
      </c>
      <c r="AR23">
        <v>42.548160000000003</v>
      </c>
      <c r="AS23">
        <v>31.495235000000001</v>
      </c>
      <c r="AT23">
        <v>10.837063000000001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81.022451000000018</v>
      </c>
      <c r="BA23">
        <f t="shared" si="1"/>
        <v>1980.9471359999998</v>
      </c>
      <c r="BD23">
        <v>7.52</v>
      </c>
      <c r="BE23">
        <v>1.88</v>
      </c>
      <c r="BF23">
        <v>2.92</v>
      </c>
      <c r="BG23">
        <v>1.77</v>
      </c>
      <c r="BH23">
        <v>9</v>
      </c>
      <c r="BI23">
        <v>1.27</v>
      </c>
      <c r="BJ23">
        <v>1.26</v>
      </c>
      <c r="BK23">
        <v>1.67</v>
      </c>
      <c r="BL23">
        <v>0</v>
      </c>
      <c r="BM23">
        <v>0.17</v>
      </c>
      <c r="BN23">
        <v>3.44</v>
      </c>
      <c r="BO23">
        <v>3.64</v>
      </c>
      <c r="BP23">
        <v>0.24</v>
      </c>
      <c r="BQ23">
        <v>1.93</v>
      </c>
      <c r="BR23">
        <v>1.76</v>
      </c>
      <c r="BS23">
        <v>1.58</v>
      </c>
      <c r="BT23">
        <v>2.5942379999999998</v>
      </c>
      <c r="BU23">
        <v>1.292867</v>
      </c>
      <c r="BV23">
        <v>2.3079909999999999</v>
      </c>
      <c r="BW23">
        <v>1.872044</v>
      </c>
      <c r="BX23">
        <v>0.944079</v>
      </c>
      <c r="BY23">
        <v>2.5857320000000001</v>
      </c>
      <c r="BZ23">
        <v>1.279075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4.5508899999999999</v>
      </c>
      <c r="CK23">
        <v>0.90098199999999995</v>
      </c>
      <c r="CL23">
        <v>1.8673630000000001</v>
      </c>
      <c r="CM23">
        <v>3.3835130000000002</v>
      </c>
      <c r="CN23">
        <v>3.4131680000000002</v>
      </c>
      <c r="CO23">
        <v>2.0134240000000001</v>
      </c>
      <c r="CP23">
        <v>4.102703</v>
      </c>
      <c r="CQ23">
        <v>3.4131680000000002</v>
      </c>
      <c r="CR23">
        <v>0.81319799999999998</v>
      </c>
      <c r="CS23">
        <v>2.6914389999999999</v>
      </c>
      <c r="CT23">
        <v>0</v>
      </c>
      <c r="CU23">
        <v>0</v>
      </c>
      <c r="CV23">
        <v>2.1434000000000002E-2</v>
      </c>
      <c r="CW23">
        <v>0.92514300000000005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81.022451000000018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326.82526999999999</v>
      </c>
      <c r="L24">
        <v>421.63723499999998</v>
      </c>
      <c r="M24">
        <v>89.518784999999994</v>
      </c>
      <c r="N24">
        <v>114.78770799999999</v>
      </c>
      <c r="O24">
        <v>60.112765000000003</v>
      </c>
      <c r="P24">
        <v>94.835763</v>
      </c>
      <c r="Q24">
        <v>20.768639</v>
      </c>
      <c r="R24">
        <v>40.622701999999997</v>
      </c>
      <c r="S24">
        <v>25.342362000000001</v>
      </c>
      <c r="T24">
        <v>0.53956000000000004</v>
      </c>
      <c r="U24">
        <v>336.23741200000001</v>
      </c>
      <c r="V24">
        <v>13.729875</v>
      </c>
      <c r="W24">
        <v>33.529134999999997</v>
      </c>
      <c r="X24">
        <v>140.92237700000001</v>
      </c>
      <c r="Y24">
        <v>0</v>
      </c>
      <c r="Z24">
        <v>6.3145860000000003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8.0280629999999995</v>
      </c>
      <c r="AG24">
        <v>41.473638000000001</v>
      </c>
      <c r="AH24">
        <v>18.830870999999998</v>
      </c>
      <c r="AI24">
        <v>0</v>
      </c>
      <c r="AJ24">
        <v>0</v>
      </c>
      <c r="AK24">
        <v>25.586493999999998</v>
      </c>
      <c r="AL24">
        <v>0</v>
      </c>
      <c r="AM24">
        <v>10.520269000000001</v>
      </c>
      <c r="AN24">
        <v>0.88695900000000005</v>
      </c>
      <c r="AO24">
        <v>0</v>
      </c>
      <c r="AP24">
        <v>0</v>
      </c>
      <c r="AQ24">
        <v>13.547355</v>
      </c>
      <c r="AR24">
        <v>42.548160000000003</v>
      </c>
      <c r="AS24">
        <v>31.495235000000001</v>
      </c>
      <c r="AT24">
        <v>10.837063000000001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80.991059000000021</v>
      </c>
      <c r="BA24">
        <f t="shared" si="1"/>
        <v>2010.4693399999994</v>
      </c>
      <c r="BD24">
        <v>7.52</v>
      </c>
      <c r="BE24">
        <v>1.88</v>
      </c>
      <c r="BF24">
        <v>2.92</v>
      </c>
      <c r="BG24">
        <v>1.77</v>
      </c>
      <c r="BH24">
        <v>9</v>
      </c>
      <c r="BI24">
        <v>1.27</v>
      </c>
      <c r="BJ24">
        <v>1.26</v>
      </c>
      <c r="BK24">
        <v>1.51</v>
      </c>
      <c r="BL24">
        <v>0</v>
      </c>
      <c r="BM24">
        <v>0.17</v>
      </c>
      <c r="BN24">
        <v>3.44</v>
      </c>
      <c r="BO24">
        <v>3.64</v>
      </c>
      <c r="BP24">
        <v>0.24</v>
      </c>
      <c r="BQ24">
        <v>1.93</v>
      </c>
      <c r="BR24">
        <v>1.76</v>
      </c>
      <c r="BS24">
        <v>1.58</v>
      </c>
      <c r="BT24">
        <v>2.5942379999999998</v>
      </c>
      <c r="BU24">
        <v>1.292867</v>
      </c>
      <c r="BV24">
        <v>2.3079909999999999</v>
      </c>
      <c r="BW24">
        <v>1.872044</v>
      </c>
      <c r="BX24">
        <v>0.944079</v>
      </c>
      <c r="BY24">
        <v>2.5857320000000001</v>
      </c>
      <c r="BZ24">
        <v>1.279075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4.5508899999999999</v>
      </c>
      <c r="CK24">
        <v>0.90098199999999995</v>
      </c>
      <c r="CL24">
        <v>1.8673630000000001</v>
      </c>
      <c r="CM24">
        <v>3.3835130000000002</v>
      </c>
      <c r="CN24">
        <v>3.4131680000000002</v>
      </c>
      <c r="CO24">
        <v>2.0134240000000001</v>
      </c>
      <c r="CP24">
        <v>4.102703</v>
      </c>
      <c r="CQ24">
        <v>3.4131680000000002</v>
      </c>
      <c r="CR24">
        <v>0.81319799999999998</v>
      </c>
      <c r="CS24">
        <v>2.6914389999999999</v>
      </c>
      <c r="CT24">
        <v>0</v>
      </c>
      <c r="CU24">
        <v>0</v>
      </c>
      <c r="CV24">
        <v>0.15004200000000001</v>
      </c>
      <c r="CW24">
        <v>0.92514300000000005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80.991059000000021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330.078913</v>
      </c>
      <c r="L25">
        <v>421.63723499999998</v>
      </c>
      <c r="M25">
        <v>89.518784999999994</v>
      </c>
      <c r="N25">
        <v>114.78770799999999</v>
      </c>
      <c r="O25">
        <v>60.112765000000003</v>
      </c>
      <c r="P25">
        <v>94.835763</v>
      </c>
      <c r="Q25">
        <v>20.768639</v>
      </c>
      <c r="R25">
        <v>40.208396999999998</v>
      </c>
      <c r="S25">
        <v>25.294187000000001</v>
      </c>
      <c r="T25">
        <v>0.53956000000000004</v>
      </c>
      <c r="U25">
        <v>336.23741200000001</v>
      </c>
      <c r="V25">
        <v>13.729875</v>
      </c>
      <c r="W25">
        <v>33.529134999999997</v>
      </c>
      <c r="X25">
        <v>140.92237700000001</v>
      </c>
      <c r="Y25">
        <v>0</v>
      </c>
      <c r="Z25">
        <v>6.3145860000000003</v>
      </c>
      <c r="AA25">
        <v>0</v>
      </c>
      <c r="AB25">
        <v>3.342778</v>
      </c>
      <c r="AC25">
        <v>0</v>
      </c>
      <c r="AD25">
        <v>0</v>
      </c>
      <c r="AE25">
        <v>0</v>
      </c>
      <c r="AF25">
        <v>8.0280629999999995</v>
      </c>
      <c r="AG25">
        <v>41.473638000000001</v>
      </c>
      <c r="AH25">
        <v>22.597045000000001</v>
      </c>
      <c r="AI25">
        <v>0</v>
      </c>
      <c r="AJ25">
        <v>0</v>
      </c>
      <c r="AK25">
        <v>25.586493999999998</v>
      </c>
      <c r="AL25">
        <v>0</v>
      </c>
      <c r="AM25">
        <v>10.520269000000001</v>
      </c>
      <c r="AN25">
        <v>0.88695900000000005</v>
      </c>
      <c r="AO25">
        <v>0</v>
      </c>
      <c r="AP25">
        <v>0</v>
      </c>
      <c r="AQ25">
        <v>40.642068000000002</v>
      </c>
      <c r="AR25">
        <v>42.548160000000003</v>
      </c>
      <c r="AS25">
        <v>31.495235000000001</v>
      </c>
      <c r="AT25">
        <v>10.837063000000001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80.420532000000009</v>
      </c>
      <c r="BA25">
        <f t="shared" si="1"/>
        <v>2046.8936409999999</v>
      </c>
      <c r="BD25">
        <v>7.52</v>
      </c>
      <c r="BE25">
        <v>1.88</v>
      </c>
      <c r="BF25">
        <v>2.92</v>
      </c>
      <c r="BG25">
        <v>1.77</v>
      </c>
      <c r="BH25">
        <v>9</v>
      </c>
      <c r="BI25">
        <v>1.27</v>
      </c>
      <c r="BJ25">
        <v>1.26</v>
      </c>
      <c r="BK25">
        <v>0.91</v>
      </c>
      <c r="BL25">
        <v>0</v>
      </c>
      <c r="BM25">
        <v>0.17</v>
      </c>
      <c r="BN25">
        <v>3.44</v>
      </c>
      <c r="BO25">
        <v>3.64</v>
      </c>
      <c r="BP25">
        <v>0.24</v>
      </c>
      <c r="BQ25">
        <v>1.93</v>
      </c>
      <c r="BR25">
        <v>1.76</v>
      </c>
      <c r="BS25">
        <v>1.58</v>
      </c>
      <c r="BT25">
        <v>2.5942379999999998</v>
      </c>
      <c r="BU25">
        <v>1.292867</v>
      </c>
      <c r="BV25">
        <v>2.3079909999999999</v>
      </c>
      <c r="BW25">
        <v>1.872044</v>
      </c>
      <c r="BX25">
        <v>0.944079</v>
      </c>
      <c r="BY25">
        <v>2.5857320000000001</v>
      </c>
      <c r="BZ25">
        <v>1.279075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4.5508899999999999</v>
      </c>
      <c r="CK25">
        <v>0.90098199999999995</v>
      </c>
      <c r="CL25">
        <v>1.8673630000000001</v>
      </c>
      <c r="CM25">
        <v>3.3835130000000002</v>
      </c>
      <c r="CN25">
        <v>3.4131680000000002</v>
      </c>
      <c r="CO25">
        <v>2.0134240000000001</v>
      </c>
      <c r="CP25">
        <v>4.102703</v>
      </c>
      <c r="CQ25">
        <v>3.4131680000000002</v>
      </c>
      <c r="CR25">
        <v>0.81319799999999998</v>
      </c>
      <c r="CS25">
        <v>2.6914389999999999</v>
      </c>
      <c r="CT25">
        <v>0</v>
      </c>
      <c r="CU25">
        <v>0</v>
      </c>
      <c r="CV25">
        <v>0.17951500000000001</v>
      </c>
      <c r="CW25">
        <v>0.92514300000000005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80.420532000000009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330.078913</v>
      </c>
      <c r="L26">
        <v>421.63723499999998</v>
      </c>
      <c r="M26">
        <v>89.518784999999994</v>
      </c>
      <c r="N26">
        <v>114.78770799999999</v>
      </c>
      <c r="O26">
        <v>60.112765000000003</v>
      </c>
      <c r="P26">
        <v>94.835763</v>
      </c>
      <c r="Q26">
        <v>20.768639</v>
      </c>
      <c r="R26">
        <v>40.208396999999998</v>
      </c>
      <c r="S26">
        <v>25.294187000000001</v>
      </c>
      <c r="T26">
        <v>0.53956000000000004</v>
      </c>
      <c r="U26">
        <v>336.23741200000001</v>
      </c>
      <c r="V26">
        <v>13.729875</v>
      </c>
      <c r="W26">
        <v>33.529134999999997</v>
      </c>
      <c r="X26">
        <v>140.92237700000001</v>
      </c>
      <c r="Y26">
        <v>0</v>
      </c>
      <c r="Z26">
        <v>6.3145860000000003</v>
      </c>
      <c r="AA26">
        <v>3.6535920000000002</v>
      </c>
      <c r="AB26">
        <v>13.103688999999999</v>
      </c>
      <c r="AC26">
        <v>9.6587809999999994</v>
      </c>
      <c r="AD26">
        <v>0</v>
      </c>
      <c r="AE26">
        <v>0</v>
      </c>
      <c r="AF26">
        <v>8.0280629999999995</v>
      </c>
      <c r="AG26">
        <v>41.473638000000001</v>
      </c>
      <c r="AH26">
        <v>42.369461000000001</v>
      </c>
      <c r="AI26">
        <v>0</v>
      </c>
      <c r="AJ26">
        <v>0</v>
      </c>
      <c r="AK26">
        <v>25.586493999999998</v>
      </c>
      <c r="AL26">
        <v>0</v>
      </c>
      <c r="AM26">
        <v>15.748524</v>
      </c>
      <c r="AN26">
        <v>0.88695900000000005</v>
      </c>
      <c r="AO26">
        <v>0</v>
      </c>
      <c r="AP26">
        <v>0</v>
      </c>
      <c r="AQ26">
        <v>40.642068000000002</v>
      </c>
      <c r="AR26">
        <v>42.548160000000003</v>
      </c>
      <c r="AS26">
        <v>31.495235000000001</v>
      </c>
      <c r="AT26">
        <v>10.837063000000001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80.954586000000006</v>
      </c>
      <c r="BA26">
        <f t="shared" si="1"/>
        <v>2095.5016499999997</v>
      </c>
      <c r="BD26">
        <v>7.52</v>
      </c>
      <c r="BE26">
        <v>1.88</v>
      </c>
      <c r="BF26">
        <v>2.92</v>
      </c>
      <c r="BG26">
        <v>1.77</v>
      </c>
      <c r="BH26">
        <v>9</v>
      </c>
      <c r="BI26">
        <v>1.29</v>
      </c>
      <c r="BJ26">
        <v>1.29</v>
      </c>
      <c r="BK26">
        <v>0.91</v>
      </c>
      <c r="BL26">
        <v>0</v>
      </c>
      <c r="BM26">
        <v>0.17</v>
      </c>
      <c r="BN26">
        <v>3.44</v>
      </c>
      <c r="BO26">
        <v>3.64</v>
      </c>
      <c r="BP26">
        <v>0.24</v>
      </c>
      <c r="BQ26">
        <v>1.93</v>
      </c>
      <c r="BR26">
        <v>1.76</v>
      </c>
      <c r="BS26">
        <v>1.58</v>
      </c>
      <c r="BT26">
        <v>2.5942379999999998</v>
      </c>
      <c r="BU26">
        <v>1.292867</v>
      </c>
      <c r="BV26">
        <v>2.3079909999999999</v>
      </c>
      <c r="BW26">
        <v>1.872044</v>
      </c>
      <c r="BX26">
        <v>0.944079</v>
      </c>
      <c r="BY26">
        <v>2.5857320000000001</v>
      </c>
      <c r="BZ26">
        <v>1.279075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4.5508899999999999</v>
      </c>
      <c r="CK26">
        <v>0.90098199999999995</v>
      </c>
      <c r="CL26">
        <v>1.8673630000000001</v>
      </c>
      <c r="CM26">
        <v>3.3835130000000002</v>
      </c>
      <c r="CN26">
        <v>3.4131680000000002</v>
      </c>
      <c r="CO26">
        <v>2.0134240000000001</v>
      </c>
      <c r="CP26">
        <v>4.102703</v>
      </c>
      <c r="CQ26">
        <v>3.4131680000000002</v>
      </c>
      <c r="CR26">
        <v>0.81319799999999998</v>
      </c>
      <c r="CS26">
        <v>2.6914389999999999</v>
      </c>
      <c r="CT26">
        <v>0</v>
      </c>
      <c r="CU26">
        <v>0.32597399999999999</v>
      </c>
      <c r="CV26">
        <v>0.33759499999999998</v>
      </c>
      <c r="CW26">
        <v>0.92514300000000005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80.954586000000006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330.078913</v>
      </c>
      <c r="L27">
        <v>421.63723499999998</v>
      </c>
      <c r="M27">
        <v>89.518784999999994</v>
      </c>
      <c r="N27">
        <v>114.78770799999999</v>
      </c>
      <c r="O27">
        <v>60.112765000000003</v>
      </c>
      <c r="P27">
        <v>94.835763</v>
      </c>
      <c r="Q27">
        <v>20.768639</v>
      </c>
      <c r="R27">
        <v>40.208396999999998</v>
      </c>
      <c r="S27">
        <v>25.091851999999999</v>
      </c>
      <c r="T27">
        <v>0.53956000000000004</v>
      </c>
      <c r="U27">
        <v>330.60093799999999</v>
      </c>
      <c r="V27">
        <v>13.729875</v>
      </c>
      <c r="W27">
        <v>33.529134999999997</v>
      </c>
      <c r="X27">
        <v>140.92237700000001</v>
      </c>
      <c r="Y27">
        <v>0</v>
      </c>
      <c r="Z27">
        <v>6.3145860000000003</v>
      </c>
      <c r="AA27">
        <v>13.472619999999999</v>
      </c>
      <c r="AB27">
        <v>13.103688999999999</v>
      </c>
      <c r="AC27">
        <v>9.6587809999999994</v>
      </c>
      <c r="AD27">
        <v>9.0856080000000006</v>
      </c>
      <c r="AE27">
        <v>0</v>
      </c>
      <c r="AF27">
        <v>8.0280629999999995</v>
      </c>
      <c r="AG27">
        <v>41.473638000000001</v>
      </c>
      <c r="AH27">
        <v>69.674223999999995</v>
      </c>
      <c r="AI27">
        <v>3.8115209999999999</v>
      </c>
      <c r="AJ27">
        <v>0</v>
      </c>
      <c r="AK27">
        <v>25.586493999999998</v>
      </c>
      <c r="AL27">
        <v>0</v>
      </c>
      <c r="AM27">
        <v>15.748524</v>
      </c>
      <c r="AN27">
        <v>0.88695900000000005</v>
      </c>
      <c r="AO27">
        <v>0</v>
      </c>
      <c r="AP27">
        <v>0</v>
      </c>
      <c r="AQ27">
        <v>40.642068000000002</v>
      </c>
      <c r="AR27">
        <v>50.525939999999999</v>
      </c>
      <c r="AS27">
        <v>31.495235000000001</v>
      </c>
      <c r="AT27">
        <v>10.837063000000001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81.550352000000018</v>
      </c>
      <c r="BA27">
        <f t="shared" si="1"/>
        <v>2148.2573070000003</v>
      </c>
      <c r="BD27">
        <v>7.52</v>
      </c>
      <c r="BE27">
        <v>1.88</v>
      </c>
      <c r="BF27">
        <v>2.92</v>
      </c>
      <c r="BG27">
        <v>1.77</v>
      </c>
      <c r="BH27">
        <v>9</v>
      </c>
      <c r="BI27">
        <v>1.29</v>
      </c>
      <c r="BJ27">
        <v>1.29</v>
      </c>
      <c r="BK27">
        <v>0.91</v>
      </c>
      <c r="BL27">
        <v>0</v>
      </c>
      <c r="BM27">
        <v>0.17</v>
      </c>
      <c r="BN27">
        <v>3.44</v>
      </c>
      <c r="BO27">
        <v>3.64</v>
      </c>
      <c r="BP27">
        <v>0.24</v>
      </c>
      <c r="BQ27">
        <v>1.93</v>
      </c>
      <c r="BR27">
        <v>1.76</v>
      </c>
      <c r="BS27">
        <v>1.58</v>
      </c>
      <c r="BT27">
        <v>2.5942379999999998</v>
      </c>
      <c r="BU27">
        <v>1.292867</v>
      </c>
      <c r="BV27">
        <v>2.3079909999999999</v>
      </c>
      <c r="BW27">
        <v>1.872044</v>
      </c>
      <c r="BX27">
        <v>0.944079</v>
      </c>
      <c r="BY27">
        <v>2.5857320000000001</v>
      </c>
      <c r="BZ27">
        <v>1.279075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4.5508899999999999</v>
      </c>
      <c r="CK27">
        <v>0.90098199999999995</v>
      </c>
      <c r="CL27">
        <v>1.8673630000000001</v>
      </c>
      <c r="CM27">
        <v>3.3835130000000002</v>
      </c>
      <c r="CN27">
        <v>3.4131680000000002</v>
      </c>
      <c r="CO27">
        <v>2.0134240000000001</v>
      </c>
      <c r="CP27">
        <v>4.102703</v>
      </c>
      <c r="CQ27">
        <v>3.4131680000000002</v>
      </c>
      <c r="CR27">
        <v>0.81319799999999998</v>
      </c>
      <c r="CS27">
        <v>2.6914389999999999</v>
      </c>
      <c r="CT27">
        <v>5.2766E-2</v>
      </c>
      <c r="CU27">
        <v>0.651949</v>
      </c>
      <c r="CV27">
        <v>0.55462</v>
      </c>
      <c r="CW27">
        <v>0.92514300000000005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81.550352000000018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330.078913</v>
      </c>
      <c r="L28">
        <v>421.63723499999998</v>
      </c>
      <c r="M28">
        <v>89.518784999999994</v>
      </c>
      <c r="N28">
        <v>114.78770799999999</v>
      </c>
      <c r="O28">
        <v>60.112765000000003</v>
      </c>
      <c r="P28">
        <v>94.835763</v>
      </c>
      <c r="Q28">
        <v>20.768639</v>
      </c>
      <c r="R28">
        <v>40.208396999999998</v>
      </c>
      <c r="S28">
        <v>25.091851999999999</v>
      </c>
      <c r="T28">
        <v>0.53956000000000004</v>
      </c>
      <c r="U28">
        <v>330.60093799999999</v>
      </c>
      <c r="V28">
        <v>13.729875</v>
      </c>
      <c r="W28">
        <v>33.529134999999997</v>
      </c>
      <c r="X28">
        <v>140.92237700000001</v>
      </c>
      <c r="Y28">
        <v>0</v>
      </c>
      <c r="Z28">
        <v>6.3145860000000003</v>
      </c>
      <c r="AA28">
        <v>17.126211999999999</v>
      </c>
      <c r="AB28">
        <v>26.341089</v>
      </c>
      <c r="AC28">
        <v>19.336625000000002</v>
      </c>
      <c r="AD28">
        <v>18.171216999999999</v>
      </c>
      <c r="AE28">
        <v>0</v>
      </c>
      <c r="AF28">
        <v>8.0280629999999995</v>
      </c>
      <c r="AG28">
        <v>41.473638000000001</v>
      </c>
      <c r="AH28">
        <v>92.930351000000002</v>
      </c>
      <c r="AI28">
        <v>16.516590000000001</v>
      </c>
      <c r="AJ28">
        <v>0</v>
      </c>
      <c r="AK28">
        <v>25.586493999999998</v>
      </c>
      <c r="AL28">
        <v>0</v>
      </c>
      <c r="AM28">
        <v>15.748524</v>
      </c>
      <c r="AN28">
        <v>0.88695900000000005</v>
      </c>
      <c r="AO28">
        <v>0</v>
      </c>
      <c r="AP28">
        <v>0</v>
      </c>
      <c r="AQ28">
        <v>40.642068000000002</v>
      </c>
      <c r="AR28">
        <v>50.525939999999999</v>
      </c>
      <c r="AS28">
        <v>31.495235000000001</v>
      </c>
      <c r="AT28">
        <v>10.837063000000001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82.718570999999997</v>
      </c>
      <c r="BA28">
        <f t="shared" si="1"/>
        <v>2221.0411669999994</v>
      </c>
      <c r="BD28">
        <v>7.52</v>
      </c>
      <c r="BE28">
        <v>1.88</v>
      </c>
      <c r="BF28">
        <v>2.92</v>
      </c>
      <c r="BG28">
        <v>1.77</v>
      </c>
      <c r="BH28">
        <v>9</v>
      </c>
      <c r="BI28">
        <v>1.29</v>
      </c>
      <c r="BJ28">
        <v>1.29</v>
      </c>
      <c r="BK28">
        <v>0.91</v>
      </c>
      <c r="BL28">
        <v>0</v>
      </c>
      <c r="BM28">
        <v>0.17</v>
      </c>
      <c r="BN28">
        <v>3.44</v>
      </c>
      <c r="BO28">
        <v>3.64</v>
      </c>
      <c r="BP28">
        <v>0.24</v>
      </c>
      <c r="BQ28">
        <v>1.93</v>
      </c>
      <c r="BR28">
        <v>1.76</v>
      </c>
      <c r="BS28">
        <v>1.58</v>
      </c>
      <c r="BT28">
        <v>2.5942379999999998</v>
      </c>
      <c r="BU28">
        <v>1.292867</v>
      </c>
      <c r="BV28">
        <v>2.3079909999999999</v>
      </c>
      <c r="BW28">
        <v>1.872044</v>
      </c>
      <c r="BX28">
        <v>0.944079</v>
      </c>
      <c r="BY28">
        <v>2.5857320000000001</v>
      </c>
      <c r="BZ28">
        <v>1.279075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4.5508899999999999</v>
      </c>
      <c r="CK28">
        <v>0.90098199999999995</v>
      </c>
      <c r="CL28">
        <v>1.8673630000000001</v>
      </c>
      <c r="CM28">
        <v>3.3835130000000002</v>
      </c>
      <c r="CN28">
        <v>3.4131680000000002</v>
      </c>
      <c r="CO28">
        <v>2.0134240000000001</v>
      </c>
      <c r="CP28">
        <v>4.102703</v>
      </c>
      <c r="CQ28">
        <v>3.4131680000000002</v>
      </c>
      <c r="CR28">
        <v>0.81319799999999998</v>
      </c>
      <c r="CS28">
        <v>2.6914389999999999</v>
      </c>
      <c r="CT28">
        <v>0.477881</v>
      </c>
      <c r="CU28">
        <v>1.21018</v>
      </c>
      <c r="CV28">
        <v>0.73949299999999996</v>
      </c>
      <c r="CW28">
        <v>0.92514300000000005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82.718570999999997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331.34057799999999</v>
      </c>
      <c r="L29">
        <v>421.63723499999998</v>
      </c>
      <c r="M29">
        <v>89.518784999999994</v>
      </c>
      <c r="N29">
        <v>114.78770799999999</v>
      </c>
      <c r="O29">
        <v>60.112765000000003</v>
      </c>
      <c r="P29">
        <v>94.127976000000004</v>
      </c>
      <c r="Q29">
        <v>20.415794000000002</v>
      </c>
      <c r="R29">
        <v>40.208396999999998</v>
      </c>
      <c r="S29">
        <v>25.091851999999999</v>
      </c>
      <c r="T29">
        <v>0.53956000000000004</v>
      </c>
      <c r="U29">
        <v>335.260424</v>
      </c>
      <c r="V29">
        <v>13.729875</v>
      </c>
      <c r="W29">
        <v>33.529134999999997</v>
      </c>
      <c r="X29">
        <v>140.92237700000001</v>
      </c>
      <c r="Y29">
        <v>0</v>
      </c>
      <c r="Z29">
        <v>12.629173</v>
      </c>
      <c r="AA29">
        <v>27.073117</v>
      </c>
      <c r="AB29">
        <v>39.631973000000002</v>
      </c>
      <c r="AC29">
        <v>29.005573999999999</v>
      </c>
      <c r="AD29">
        <v>27.256824999999999</v>
      </c>
      <c r="AE29">
        <v>0</v>
      </c>
      <c r="AF29">
        <v>16.447738999999999</v>
      </c>
      <c r="AG29">
        <v>41.473638000000001</v>
      </c>
      <c r="AH29">
        <v>112.98522800000001</v>
      </c>
      <c r="AI29">
        <v>16.516590000000001</v>
      </c>
      <c r="AJ29">
        <v>0</v>
      </c>
      <c r="AK29">
        <v>25.586493999999998</v>
      </c>
      <c r="AL29">
        <v>0</v>
      </c>
      <c r="AM29">
        <v>15.748524</v>
      </c>
      <c r="AN29">
        <v>0.88695900000000005</v>
      </c>
      <c r="AO29">
        <v>0</v>
      </c>
      <c r="AP29">
        <v>0</v>
      </c>
      <c r="AQ29">
        <v>40.642068000000002</v>
      </c>
      <c r="AR29">
        <v>50.525939999999999</v>
      </c>
      <c r="AS29">
        <v>31.495235000000001</v>
      </c>
      <c r="AT29">
        <v>10.837063000000001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82.57186200000001</v>
      </c>
      <c r="BA29">
        <f t="shared" si="1"/>
        <v>2302.5364629999995</v>
      </c>
      <c r="BD29">
        <v>7.35</v>
      </c>
      <c r="BE29">
        <v>1.88</v>
      </c>
      <c r="BF29">
        <v>2.92</v>
      </c>
      <c r="BG29">
        <v>1.77</v>
      </c>
      <c r="BH29">
        <v>9</v>
      </c>
      <c r="BI29">
        <v>0.99</v>
      </c>
      <c r="BJ29">
        <v>1.28</v>
      </c>
      <c r="BK29">
        <v>0.91</v>
      </c>
      <c r="BL29">
        <v>0</v>
      </c>
      <c r="BM29">
        <v>0.17</v>
      </c>
      <c r="BN29">
        <v>3.44</v>
      </c>
      <c r="BO29">
        <v>3.64</v>
      </c>
      <c r="BP29">
        <v>0.24</v>
      </c>
      <c r="BQ29">
        <v>1.93</v>
      </c>
      <c r="BR29">
        <v>1.76</v>
      </c>
      <c r="BS29">
        <v>1.58</v>
      </c>
      <c r="BT29">
        <v>2.5942379999999998</v>
      </c>
      <c r="BU29">
        <v>1.292867</v>
      </c>
      <c r="BV29">
        <v>2.3079909999999999</v>
      </c>
      <c r="BW29">
        <v>1.872044</v>
      </c>
      <c r="BX29">
        <v>0.944079</v>
      </c>
      <c r="BY29">
        <v>2.5857320000000001</v>
      </c>
      <c r="BZ29">
        <v>1.279075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4.5508899999999999</v>
      </c>
      <c r="CK29">
        <v>0.90098199999999995</v>
      </c>
      <c r="CL29">
        <v>1.8673630000000001</v>
      </c>
      <c r="CM29">
        <v>3.3835130000000002</v>
      </c>
      <c r="CN29">
        <v>3.4131680000000002</v>
      </c>
      <c r="CO29">
        <v>2.0134240000000001</v>
      </c>
      <c r="CP29">
        <v>4.102703</v>
      </c>
      <c r="CQ29">
        <v>3.4131680000000002</v>
      </c>
      <c r="CR29">
        <v>0.81319799999999998</v>
      </c>
      <c r="CS29">
        <v>2.6914389999999999</v>
      </c>
      <c r="CT29">
        <v>0.477881</v>
      </c>
      <c r="CU29">
        <v>1.385391</v>
      </c>
      <c r="CV29">
        <v>0.89757299999999995</v>
      </c>
      <c r="CW29">
        <v>0.92514300000000005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82.57186200000001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331.34057799999999</v>
      </c>
      <c r="L30">
        <v>421.63723499999998</v>
      </c>
      <c r="M30">
        <v>89.518784999999994</v>
      </c>
      <c r="N30">
        <v>114.78770799999999</v>
      </c>
      <c r="O30">
        <v>60.112765000000003</v>
      </c>
      <c r="P30">
        <v>94.127976000000004</v>
      </c>
      <c r="Q30">
        <v>20.415794000000002</v>
      </c>
      <c r="R30">
        <v>40.208396999999998</v>
      </c>
      <c r="S30">
        <v>25.091851999999999</v>
      </c>
      <c r="T30">
        <v>0.53956000000000004</v>
      </c>
      <c r="U30">
        <v>336.23741200000001</v>
      </c>
      <c r="V30">
        <v>13.729875</v>
      </c>
      <c r="W30">
        <v>33.529134999999997</v>
      </c>
      <c r="X30">
        <v>140.92237700000001</v>
      </c>
      <c r="Y30">
        <v>0</v>
      </c>
      <c r="Z30">
        <v>12.629173</v>
      </c>
      <c r="AA30">
        <v>27.073117</v>
      </c>
      <c r="AB30">
        <v>39.631973000000002</v>
      </c>
      <c r="AC30">
        <v>29.005573999999999</v>
      </c>
      <c r="AD30">
        <v>27.256824999999999</v>
      </c>
      <c r="AE30">
        <v>0</v>
      </c>
      <c r="AF30">
        <v>16.447738999999999</v>
      </c>
      <c r="AG30">
        <v>41.473638000000001</v>
      </c>
      <c r="AH30">
        <v>116.280631</v>
      </c>
      <c r="AI30">
        <v>16.516590000000001</v>
      </c>
      <c r="AJ30">
        <v>0</v>
      </c>
      <c r="AK30">
        <v>25.586493999999998</v>
      </c>
      <c r="AL30">
        <v>0</v>
      </c>
      <c r="AM30">
        <v>15.748524</v>
      </c>
      <c r="AN30">
        <v>0.88695900000000005</v>
      </c>
      <c r="AO30">
        <v>0</v>
      </c>
      <c r="AP30">
        <v>0</v>
      </c>
      <c r="AQ30">
        <v>40.642068000000002</v>
      </c>
      <c r="AR30">
        <v>44.675567999999998</v>
      </c>
      <c r="AS30">
        <v>31.495235000000001</v>
      </c>
      <c r="AT30">
        <v>10.837063000000001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82.686837000000025</v>
      </c>
      <c r="BA30">
        <f t="shared" si="1"/>
        <v>2301.0734570000004</v>
      </c>
      <c r="BD30">
        <v>7.35</v>
      </c>
      <c r="BE30">
        <v>1.88</v>
      </c>
      <c r="BF30">
        <v>2.92</v>
      </c>
      <c r="BG30">
        <v>1.77</v>
      </c>
      <c r="BH30">
        <v>9</v>
      </c>
      <c r="BI30">
        <v>0.85</v>
      </c>
      <c r="BJ30">
        <v>1.28</v>
      </c>
      <c r="BK30">
        <v>0.91</v>
      </c>
      <c r="BL30">
        <v>0</v>
      </c>
      <c r="BM30">
        <v>0.17</v>
      </c>
      <c r="BN30">
        <v>3.44</v>
      </c>
      <c r="BO30">
        <v>3.64</v>
      </c>
      <c r="BP30">
        <v>0.24</v>
      </c>
      <c r="BQ30">
        <v>1.93</v>
      </c>
      <c r="BR30">
        <v>1.76</v>
      </c>
      <c r="BS30">
        <v>1.58</v>
      </c>
      <c r="BT30">
        <v>2.5942379999999998</v>
      </c>
      <c r="BU30">
        <v>1.292867</v>
      </c>
      <c r="BV30">
        <v>2.3079909999999999</v>
      </c>
      <c r="BW30">
        <v>1.872044</v>
      </c>
      <c r="BX30">
        <v>0.944079</v>
      </c>
      <c r="BY30">
        <v>2.5857320000000001</v>
      </c>
      <c r="BZ30">
        <v>1.279075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4.5508899999999999</v>
      </c>
      <c r="CK30">
        <v>0.90098199999999995</v>
      </c>
      <c r="CL30">
        <v>1.8673630000000001</v>
      </c>
      <c r="CM30">
        <v>3.3835130000000002</v>
      </c>
      <c r="CN30">
        <v>3.4131680000000002</v>
      </c>
      <c r="CO30">
        <v>2.0134240000000001</v>
      </c>
      <c r="CP30">
        <v>4.102703</v>
      </c>
      <c r="CQ30">
        <v>3.4131680000000002</v>
      </c>
      <c r="CR30">
        <v>0.81319799999999998</v>
      </c>
      <c r="CS30">
        <v>2.6914389999999999</v>
      </c>
      <c r="CT30">
        <v>0.477881</v>
      </c>
      <c r="CU30">
        <v>1.6135729999999999</v>
      </c>
      <c r="CV30">
        <v>0.92436600000000002</v>
      </c>
      <c r="CW30">
        <v>0.92514300000000005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82.686837000000025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331.34057799999999</v>
      </c>
      <c r="L31">
        <v>421.64140099999997</v>
      </c>
      <c r="M31">
        <v>89.518784999999994</v>
      </c>
      <c r="N31">
        <v>114.78770799999999</v>
      </c>
      <c r="O31">
        <v>60.112765000000003</v>
      </c>
      <c r="P31">
        <v>94.127976000000004</v>
      </c>
      <c r="Q31">
        <v>20.768640000000001</v>
      </c>
      <c r="R31">
        <v>41.282325999999998</v>
      </c>
      <c r="S31">
        <v>25.644772</v>
      </c>
      <c r="T31">
        <v>0.53956000000000004</v>
      </c>
      <c r="U31">
        <v>336.23741200000001</v>
      </c>
      <c r="V31">
        <v>13.729875</v>
      </c>
      <c r="W31">
        <v>33.529134999999997</v>
      </c>
      <c r="X31">
        <v>140.92237700000001</v>
      </c>
      <c r="Y31">
        <v>0</v>
      </c>
      <c r="Z31">
        <v>12.629173</v>
      </c>
      <c r="AA31">
        <v>27.073117</v>
      </c>
      <c r="AB31">
        <v>39.631973000000002</v>
      </c>
      <c r="AC31">
        <v>29.005573999999999</v>
      </c>
      <c r="AD31">
        <v>27.256824999999999</v>
      </c>
      <c r="AE31">
        <v>0</v>
      </c>
      <c r="AF31">
        <v>16.447738999999999</v>
      </c>
      <c r="AG31">
        <v>41.473638000000001</v>
      </c>
      <c r="AH31">
        <v>116.280631</v>
      </c>
      <c r="AI31">
        <v>16.516590000000001</v>
      </c>
      <c r="AJ31">
        <v>0</v>
      </c>
      <c r="AK31">
        <v>25.586493999999998</v>
      </c>
      <c r="AL31">
        <v>0</v>
      </c>
      <c r="AM31">
        <v>15.748524</v>
      </c>
      <c r="AN31">
        <v>0.88695900000000005</v>
      </c>
      <c r="AO31">
        <v>0</v>
      </c>
      <c r="AP31">
        <v>0</v>
      </c>
      <c r="AQ31">
        <v>40.642068000000002</v>
      </c>
      <c r="AR31">
        <v>44.675567999999998</v>
      </c>
      <c r="AS31">
        <v>31.495235000000001</v>
      </c>
      <c r="AT31">
        <v>10.837063000000001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82.596837000000022</v>
      </c>
      <c r="BA31">
        <f t="shared" si="1"/>
        <v>2302.967318</v>
      </c>
      <c r="BD31">
        <v>7.26</v>
      </c>
      <c r="BE31">
        <v>1.88</v>
      </c>
      <c r="BF31">
        <v>2.92</v>
      </c>
      <c r="BG31">
        <v>1.77</v>
      </c>
      <c r="BH31">
        <v>9</v>
      </c>
      <c r="BI31">
        <v>0.83</v>
      </c>
      <c r="BJ31">
        <v>1.25</v>
      </c>
      <c r="BK31">
        <v>0.91</v>
      </c>
      <c r="BL31">
        <v>0</v>
      </c>
      <c r="BM31">
        <v>0.17</v>
      </c>
      <c r="BN31">
        <v>3.44</v>
      </c>
      <c r="BO31">
        <v>3.64</v>
      </c>
      <c r="BP31">
        <v>0.24</v>
      </c>
      <c r="BQ31">
        <v>1.93</v>
      </c>
      <c r="BR31">
        <v>1.81</v>
      </c>
      <c r="BS31">
        <v>1.58</v>
      </c>
      <c r="BT31">
        <v>2.5942379999999998</v>
      </c>
      <c r="BU31">
        <v>1.292867</v>
      </c>
      <c r="BV31">
        <v>2.3079909999999999</v>
      </c>
      <c r="BW31">
        <v>1.872044</v>
      </c>
      <c r="BX31">
        <v>0.944079</v>
      </c>
      <c r="BY31">
        <v>2.5857320000000001</v>
      </c>
      <c r="BZ31">
        <v>1.279075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4.5508899999999999</v>
      </c>
      <c r="CK31">
        <v>0.90098199999999995</v>
      </c>
      <c r="CL31">
        <v>1.8673630000000001</v>
      </c>
      <c r="CM31">
        <v>3.3835130000000002</v>
      </c>
      <c r="CN31">
        <v>3.4131680000000002</v>
      </c>
      <c r="CO31">
        <v>2.0134240000000001</v>
      </c>
      <c r="CP31">
        <v>4.102703</v>
      </c>
      <c r="CQ31">
        <v>3.4131680000000002</v>
      </c>
      <c r="CR31">
        <v>0.81319799999999998</v>
      </c>
      <c r="CS31">
        <v>2.6914389999999999</v>
      </c>
      <c r="CT31">
        <v>0.477881</v>
      </c>
      <c r="CU31">
        <v>1.6135729999999999</v>
      </c>
      <c r="CV31">
        <v>0.92436600000000002</v>
      </c>
      <c r="CW31">
        <v>0.92514300000000005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82.596837000000022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331.34057799999999</v>
      </c>
      <c r="L32">
        <v>421.64140099999997</v>
      </c>
      <c r="M32">
        <v>89.518784999999994</v>
      </c>
      <c r="N32">
        <v>114.78770799999999</v>
      </c>
      <c r="O32">
        <v>60.112765000000003</v>
      </c>
      <c r="P32">
        <v>94.127976000000004</v>
      </c>
      <c r="Q32">
        <v>20.768640000000001</v>
      </c>
      <c r="R32">
        <v>41.282325999999998</v>
      </c>
      <c r="S32">
        <v>25.644772</v>
      </c>
      <c r="T32">
        <v>0.53956000000000004</v>
      </c>
      <c r="U32">
        <v>336.23741200000001</v>
      </c>
      <c r="V32">
        <v>13.729875</v>
      </c>
      <c r="W32">
        <v>33.529134999999997</v>
      </c>
      <c r="X32">
        <v>140.92237700000001</v>
      </c>
      <c r="Y32">
        <v>0</v>
      </c>
      <c r="Z32">
        <v>12.629173</v>
      </c>
      <c r="AA32">
        <v>27.073117</v>
      </c>
      <c r="AB32">
        <v>39.631973000000002</v>
      </c>
      <c r="AC32">
        <v>29.005573999999999</v>
      </c>
      <c r="AD32">
        <v>27.256824999999999</v>
      </c>
      <c r="AE32">
        <v>0</v>
      </c>
      <c r="AF32">
        <v>16.447738999999999</v>
      </c>
      <c r="AG32">
        <v>41.473638000000001</v>
      </c>
      <c r="AH32">
        <v>116.280631</v>
      </c>
      <c r="AI32">
        <v>16.516590000000001</v>
      </c>
      <c r="AJ32">
        <v>0</v>
      </c>
      <c r="AK32">
        <v>25.586493999999998</v>
      </c>
      <c r="AL32">
        <v>0</v>
      </c>
      <c r="AM32">
        <v>15.748524</v>
      </c>
      <c r="AN32">
        <v>0.88695900000000005</v>
      </c>
      <c r="AO32">
        <v>0</v>
      </c>
      <c r="AP32">
        <v>0</v>
      </c>
      <c r="AQ32">
        <v>40.642068000000002</v>
      </c>
      <c r="AR32">
        <v>44.675567999999998</v>
      </c>
      <c r="AS32">
        <v>31.495235000000001</v>
      </c>
      <c r="AT32">
        <v>10.837063000000001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82.596837000000022</v>
      </c>
      <c r="BA32">
        <f t="shared" si="1"/>
        <v>2302.967318</v>
      </c>
      <c r="BD32">
        <v>7.26</v>
      </c>
      <c r="BE32">
        <v>1.88</v>
      </c>
      <c r="BF32">
        <v>2.92</v>
      </c>
      <c r="BG32">
        <v>1.77</v>
      </c>
      <c r="BH32">
        <v>9</v>
      </c>
      <c r="BI32">
        <v>0.83</v>
      </c>
      <c r="BJ32">
        <v>1.25</v>
      </c>
      <c r="BK32">
        <v>0.91</v>
      </c>
      <c r="BL32">
        <v>0</v>
      </c>
      <c r="BM32">
        <v>0.17</v>
      </c>
      <c r="BN32">
        <v>3.44</v>
      </c>
      <c r="BO32">
        <v>3.64</v>
      </c>
      <c r="BP32">
        <v>0.24</v>
      </c>
      <c r="BQ32">
        <v>1.93</v>
      </c>
      <c r="BR32">
        <v>1.81</v>
      </c>
      <c r="BS32">
        <v>1.58</v>
      </c>
      <c r="BT32">
        <v>2.5942379999999998</v>
      </c>
      <c r="BU32">
        <v>1.292867</v>
      </c>
      <c r="BV32">
        <v>2.3079909999999999</v>
      </c>
      <c r="BW32">
        <v>1.872044</v>
      </c>
      <c r="BX32">
        <v>0.944079</v>
      </c>
      <c r="BY32">
        <v>2.5857320000000001</v>
      </c>
      <c r="BZ32">
        <v>1.279075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4.5508899999999999</v>
      </c>
      <c r="CK32">
        <v>0.90098199999999995</v>
      </c>
      <c r="CL32">
        <v>1.8673630000000001</v>
      </c>
      <c r="CM32">
        <v>3.3835130000000002</v>
      </c>
      <c r="CN32">
        <v>3.4131680000000002</v>
      </c>
      <c r="CO32">
        <v>2.0134240000000001</v>
      </c>
      <c r="CP32">
        <v>4.102703</v>
      </c>
      <c r="CQ32">
        <v>3.4131680000000002</v>
      </c>
      <c r="CR32">
        <v>0.81319799999999998</v>
      </c>
      <c r="CS32">
        <v>2.6914389999999999</v>
      </c>
      <c r="CT32">
        <v>0.477881</v>
      </c>
      <c r="CU32">
        <v>1.6135729999999999</v>
      </c>
      <c r="CV32">
        <v>0.92436600000000002</v>
      </c>
      <c r="CW32">
        <v>0.92514300000000005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82.596837000000022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331.34057799999999</v>
      </c>
      <c r="L33">
        <v>421.64140099999997</v>
      </c>
      <c r="M33">
        <v>89.518784999999994</v>
      </c>
      <c r="N33">
        <v>114.78770799999999</v>
      </c>
      <c r="O33">
        <v>60.112765000000003</v>
      </c>
      <c r="P33">
        <v>94.127976000000004</v>
      </c>
      <c r="Q33">
        <v>20.768640000000001</v>
      </c>
      <c r="R33">
        <v>41.282325999999998</v>
      </c>
      <c r="S33">
        <v>25.644772</v>
      </c>
      <c r="T33">
        <v>0.53956000000000004</v>
      </c>
      <c r="U33">
        <v>336.23741200000001</v>
      </c>
      <c r="V33">
        <v>13.729875</v>
      </c>
      <c r="W33">
        <v>33.529134999999997</v>
      </c>
      <c r="X33">
        <v>140.92237700000001</v>
      </c>
      <c r="Y33">
        <v>0</v>
      </c>
      <c r="Z33">
        <v>12.629173</v>
      </c>
      <c r="AA33">
        <v>27.073117</v>
      </c>
      <c r="AB33">
        <v>39.631973000000002</v>
      </c>
      <c r="AC33">
        <v>29.005573999999999</v>
      </c>
      <c r="AD33">
        <v>27.256824999999999</v>
      </c>
      <c r="AE33">
        <v>0</v>
      </c>
      <c r="AF33">
        <v>16.447738999999999</v>
      </c>
      <c r="AG33">
        <v>41.473638000000001</v>
      </c>
      <c r="AH33">
        <v>116.280631</v>
      </c>
      <c r="AI33">
        <v>16.516590000000001</v>
      </c>
      <c r="AJ33">
        <v>0</v>
      </c>
      <c r="AK33">
        <v>25.586493999999998</v>
      </c>
      <c r="AL33">
        <v>0</v>
      </c>
      <c r="AM33">
        <v>15.748524</v>
      </c>
      <c r="AN33">
        <v>0.88695900000000005</v>
      </c>
      <c r="AO33">
        <v>0</v>
      </c>
      <c r="AP33">
        <v>0</v>
      </c>
      <c r="AQ33">
        <v>40.642068000000002</v>
      </c>
      <c r="AR33">
        <v>44.675567999999998</v>
      </c>
      <c r="AS33">
        <v>30.733129000000002</v>
      </c>
      <c r="AT33">
        <v>10.837063000000001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82.193444000000014</v>
      </c>
      <c r="BA33">
        <f t="shared" si="1"/>
        <v>2301.8018190000003</v>
      </c>
      <c r="BD33">
        <v>7.26</v>
      </c>
      <c r="BE33">
        <v>1.88</v>
      </c>
      <c r="BF33">
        <v>2.92</v>
      </c>
      <c r="BG33">
        <v>1.77</v>
      </c>
      <c r="BH33">
        <v>9</v>
      </c>
      <c r="BI33">
        <v>0.83</v>
      </c>
      <c r="BJ33">
        <v>1.25</v>
      </c>
      <c r="BK33">
        <v>0.91</v>
      </c>
      <c r="BL33">
        <v>0</v>
      </c>
      <c r="BM33">
        <v>0.17</v>
      </c>
      <c r="BN33">
        <v>3.44</v>
      </c>
      <c r="BO33">
        <v>3.64</v>
      </c>
      <c r="BP33">
        <v>0.24</v>
      </c>
      <c r="BQ33">
        <v>1.93</v>
      </c>
      <c r="BR33">
        <v>1.81</v>
      </c>
      <c r="BS33">
        <v>1.58</v>
      </c>
      <c r="BT33">
        <v>2.5942379999999998</v>
      </c>
      <c r="BU33">
        <v>1.292867</v>
      </c>
      <c r="BV33">
        <v>2.3079909999999999</v>
      </c>
      <c r="BW33">
        <v>1.872044</v>
      </c>
      <c r="BX33">
        <v>0.944079</v>
      </c>
      <c r="BY33">
        <v>2.5857320000000001</v>
      </c>
      <c r="BZ33">
        <v>1.279075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4.5508899999999999</v>
      </c>
      <c r="CK33">
        <v>0.90098199999999995</v>
      </c>
      <c r="CL33">
        <v>1.8673630000000001</v>
      </c>
      <c r="CM33">
        <v>3.3835130000000002</v>
      </c>
      <c r="CN33">
        <v>3.4131680000000002</v>
      </c>
      <c r="CO33">
        <v>2.0134240000000001</v>
      </c>
      <c r="CP33">
        <v>4.102703</v>
      </c>
      <c r="CQ33">
        <v>3.4131680000000002</v>
      </c>
      <c r="CR33">
        <v>0.81319799999999998</v>
      </c>
      <c r="CS33">
        <v>2.6914389999999999</v>
      </c>
      <c r="CT33">
        <v>0.477881</v>
      </c>
      <c r="CU33">
        <v>1.21018</v>
      </c>
      <c r="CV33">
        <v>0.92436600000000002</v>
      </c>
      <c r="CW33">
        <v>0.92514300000000005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82.193444000000014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331.34057799999999</v>
      </c>
      <c r="L34">
        <v>421.64140099999997</v>
      </c>
      <c r="M34">
        <v>89.518784999999994</v>
      </c>
      <c r="N34">
        <v>114.78770799999999</v>
      </c>
      <c r="O34">
        <v>60.112765000000003</v>
      </c>
      <c r="P34">
        <v>94.127976000000004</v>
      </c>
      <c r="Q34">
        <v>20.768640000000001</v>
      </c>
      <c r="R34">
        <v>41.282325999999998</v>
      </c>
      <c r="S34">
        <v>25.644772</v>
      </c>
      <c r="T34">
        <v>0.53956000000000004</v>
      </c>
      <c r="U34">
        <v>336.23741200000001</v>
      </c>
      <c r="V34">
        <v>13.729875</v>
      </c>
      <c r="W34">
        <v>33.529134999999997</v>
      </c>
      <c r="X34">
        <v>140.92237700000001</v>
      </c>
      <c r="Y34">
        <v>0</v>
      </c>
      <c r="Z34">
        <v>12.629173</v>
      </c>
      <c r="AA34">
        <v>27.073117</v>
      </c>
      <c r="AB34">
        <v>39.631973000000002</v>
      </c>
      <c r="AC34">
        <v>29.005573999999999</v>
      </c>
      <c r="AD34">
        <v>27.256824999999999</v>
      </c>
      <c r="AE34">
        <v>0</v>
      </c>
      <c r="AF34">
        <v>16.447738999999999</v>
      </c>
      <c r="AG34">
        <v>41.473638000000001</v>
      </c>
      <c r="AH34">
        <v>116.280631</v>
      </c>
      <c r="AI34">
        <v>3.8115209999999999</v>
      </c>
      <c r="AJ34">
        <v>0</v>
      </c>
      <c r="AK34">
        <v>25.586493999999998</v>
      </c>
      <c r="AL34">
        <v>0</v>
      </c>
      <c r="AM34">
        <v>15.748524</v>
      </c>
      <c r="AN34">
        <v>0.88695900000000005</v>
      </c>
      <c r="AO34">
        <v>0</v>
      </c>
      <c r="AP34">
        <v>0</v>
      </c>
      <c r="AQ34">
        <v>40.642068000000002</v>
      </c>
      <c r="AR34">
        <v>44.675567999999998</v>
      </c>
      <c r="AS34">
        <v>30.733129000000002</v>
      </c>
      <c r="AT34">
        <v>10.837063000000001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82.193444000000014</v>
      </c>
      <c r="BA34">
        <f t="shared" si="1"/>
        <v>2289.0967500000002</v>
      </c>
      <c r="BD34">
        <v>7.26</v>
      </c>
      <c r="BE34">
        <v>1.88</v>
      </c>
      <c r="BF34">
        <v>2.92</v>
      </c>
      <c r="BG34">
        <v>1.77</v>
      </c>
      <c r="BH34">
        <v>9</v>
      </c>
      <c r="BI34">
        <v>0.83</v>
      </c>
      <c r="BJ34">
        <v>1.25</v>
      </c>
      <c r="BK34">
        <v>0.91</v>
      </c>
      <c r="BL34">
        <v>0</v>
      </c>
      <c r="BM34">
        <v>0.17</v>
      </c>
      <c r="BN34">
        <v>3.44</v>
      </c>
      <c r="BO34">
        <v>3.64</v>
      </c>
      <c r="BP34">
        <v>0.24</v>
      </c>
      <c r="BQ34">
        <v>1.93</v>
      </c>
      <c r="BR34">
        <v>1.81</v>
      </c>
      <c r="BS34">
        <v>1.58</v>
      </c>
      <c r="BT34">
        <v>2.5942379999999998</v>
      </c>
      <c r="BU34">
        <v>1.292867</v>
      </c>
      <c r="BV34">
        <v>2.3079909999999999</v>
      </c>
      <c r="BW34">
        <v>1.872044</v>
      </c>
      <c r="BX34">
        <v>0.944079</v>
      </c>
      <c r="BY34">
        <v>2.5857320000000001</v>
      </c>
      <c r="BZ34">
        <v>1.279075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4.5508899999999999</v>
      </c>
      <c r="CK34">
        <v>0.90098199999999995</v>
      </c>
      <c r="CL34">
        <v>1.8673630000000001</v>
      </c>
      <c r="CM34">
        <v>3.3835130000000002</v>
      </c>
      <c r="CN34">
        <v>3.4131680000000002</v>
      </c>
      <c r="CO34">
        <v>2.0134240000000001</v>
      </c>
      <c r="CP34">
        <v>4.102703</v>
      </c>
      <c r="CQ34">
        <v>3.4131680000000002</v>
      </c>
      <c r="CR34">
        <v>0.81319799999999998</v>
      </c>
      <c r="CS34">
        <v>2.6914389999999999</v>
      </c>
      <c r="CT34">
        <v>0.477881</v>
      </c>
      <c r="CU34">
        <v>1.21018</v>
      </c>
      <c r="CV34">
        <v>0.92436600000000002</v>
      </c>
      <c r="CW34">
        <v>0.92514300000000005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82.193444000000014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331.34057799999999</v>
      </c>
      <c r="L35">
        <v>421.64140099999997</v>
      </c>
      <c r="M35">
        <v>89.518784999999994</v>
      </c>
      <c r="N35">
        <v>114.78770799999999</v>
      </c>
      <c r="O35">
        <v>60.112765000000003</v>
      </c>
      <c r="P35">
        <v>94.127976000000004</v>
      </c>
      <c r="Q35">
        <v>20.768640000000001</v>
      </c>
      <c r="R35">
        <v>41.282325999999998</v>
      </c>
      <c r="S35">
        <v>25.644772</v>
      </c>
      <c r="T35">
        <v>0.53956000000000004</v>
      </c>
      <c r="U35">
        <v>336.23741200000001</v>
      </c>
      <c r="V35">
        <v>13.729875</v>
      </c>
      <c r="W35">
        <v>33.529134999999997</v>
      </c>
      <c r="X35">
        <v>140.92237700000001</v>
      </c>
      <c r="Y35">
        <v>0</v>
      </c>
      <c r="Z35">
        <v>12.629173</v>
      </c>
      <c r="AA35">
        <v>27.073117</v>
      </c>
      <c r="AB35">
        <v>39.631973000000002</v>
      </c>
      <c r="AC35">
        <v>29.005573999999999</v>
      </c>
      <c r="AD35">
        <v>18.171216999999999</v>
      </c>
      <c r="AE35">
        <v>0</v>
      </c>
      <c r="AF35">
        <v>16.447738999999999</v>
      </c>
      <c r="AG35">
        <v>41.473638000000001</v>
      </c>
      <c r="AH35">
        <v>116.280631</v>
      </c>
      <c r="AI35">
        <v>0</v>
      </c>
      <c r="AJ35">
        <v>0</v>
      </c>
      <c r="AK35">
        <v>25.586493999999998</v>
      </c>
      <c r="AL35">
        <v>0</v>
      </c>
      <c r="AM35">
        <v>15.748524</v>
      </c>
      <c r="AN35">
        <v>0.88695900000000005</v>
      </c>
      <c r="AO35">
        <v>0</v>
      </c>
      <c r="AP35">
        <v>0</v>
      </c>
      <c r="AQ35">
        <v>40.642068000000002</v>
      </c>
      <c r="AR35">
        <v>44.675567999999998</v>
      </c>
      <c r="AS35">
        <v>30.733129000000002</v>
      </c>
      <c r="AT35">
        <v>10.837063000000001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82.453444000000019</v>
      </c>
      <c r="BA35">
        <f t="shared" si="1"/>
        <v>2276.4596210000004</v>
      </c>
      <c r="BD35">
        <v>7.52</v>
      </c>
      <c r="BE35">
        <v>1.88</v>
      </c>
      <c r="BF35">
        <v>2.92</v>
      </c>
      <c r="BG35">
        <v>1.77</v>
      </c>
      <c r="BH35">
        <v>9</v>
      </c>
      <c r="BI35">
        <v>0.83</v>
      </c>
      <c r="BJ35">
        <v>1.25</v>
      </c>
      <c r="BK35">
        <v>0.91</v>
      </c>
      <c r="BL35">
        <v>0</v>
      </c>
      <c r="BM35">
        <v>0.17</v>
      </c>
      <c r="BN35">
        <v>3.44</v>
      </c>
      <c r="BO35">
        <v>3.64</v>
      </c>
      <c r="BP35">
        <v>0.24</v>
      </c>
      <c r="BQ35">
        <v>1.93</v>
      </c>
      <c r="BR35">
        <v>1.81</v>
      </c>
      <c r="BS35">
        <v>1.58</v>
      </c>
      <c r="BT35">
        <v>2.5942379999999998</v>
      </c>
      <c r="BU35">
        <v>1.292867</v>
      </c>
      <c r="BV35">
        <v>2.3079909999999999</v>
      </c>
      <c r="BW35">
        <v>1.872044</v>
      </c>
      <c r="BX35">
        <v>0.944079</v>
      </c>
      <c r="BY35">
        <v>2.5857320000000001</v>
      </c>
      <c r="BZ35">
        <v>1.279075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4.5508899999999999</v>
      </c>
      <c r="CK35">
        <v>0.90098199999999995</v>
      </c>
      <c r="CL35">
        <v>1.8673630000000001</v>
      </c>
      <c r="CM35">
        <v>3.3835130000000002</v>
      </c>
      <c r="CN35">
        <v>3.4131680000000002</v>
      </c>
      <c r="CO35">
        <v>2.0134240000000001</v>
      </c>
      <c r="CP35">
        <v>4.102703</v>
      </c>
      <c r="CQ35">
        <v>3.4131680000000002</v>
      </c>
      <c r="CR35">
        <v>0.81319799999999998</v>
      </c>
      <c r="CS35">
        <v>2.6914389999999999</v>
      </c>
      <c r="CT35">
        <v>0.477881</v>
      </c>
      <c r="CU35">
        <v>1.21018</v>
      </c>
      <c r="CV35">
        <v>0.92436600000000002</v>
      </c>
      <c r="CW35">
        <v>0.92514300000000005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82.453444000000019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331.34057799999999</v>
      </c>
      <c r="L36">
        <v>421.64140099999997</v>
      </c>
      <c r="M36">
        <v>89.518784999999994</v>
      </c>
      <c r="N36">
        <v>114.78770799999999</v>
      </c>
      <c r="O36">
        <v>60.112765000000003</v>
      </c>
      <c r="P36">
        <v>94.127976000000004</v>
      </c>
      <c r="Q36">
        <v>20.768640000000001</v>
      </c>
      <c r="R36">
        <v>41.282325999999998</v>
      </c>
      <c r="S36">
        <v>25.644772</v>
      </c>
      <c r="T36">
        <v>0.53956000000000004</v>
      </c>
      <c r="U36">
        <v>336.23741200000001</v>
      </c>
      <c r="V36">
        <v>13.729875</v>
      </c>
      <c r="W36">
        <v>33.529134999999997</v>
      </c>
      <c r="X36">
        <v>140.92237700000001</v>
      </c>
      <c r="Y36">
        <v>0</v>
      </c>
      <c r="Z36">
        <v>6.3145860000000003</v>
      </c>
      <c r="AA36">
        <v>17.126211999999999</v>
      </c>
      <c r="AB36">
        <v>26.421315</v>
      </c>
      <c r="AC36">
        <v>19.336625000000002</v>
      </c>
      <c r="AD36">
        <v>9.0856080000000006</v>
      </c>
      <c r="AE36">
        <v>0</v>
      </c>
      <c r="AF36">
        <v>8.0280629999999995</v>
      </c>
      <c r="AG36">
        <v>41.473638000000001</v>
      </c>
      <c r="AH36">
        <v>93.024505000000005</v>
      </c>
      <c r="AI36">
        <v>0</v>
      </c>
      <c r="AJ36">
        <v>0</v>
      </c>
      <c r="AK36">
        <v>25.586493999999998</v>
      </c>
      <c r="AL36">
        <v>0</v>
      </c>
      <c r="AM36">
        <v>15.748524</v>
      </c>
      <c r="AN36">
        <v>0.88695900000000005</v>
      </c>
      <c r="AO36">
        <v>0</v>
      </c>
      <c r="AP36">
        <v>0</v>
      </c>
      <c r="AQ36">
        <v>40.642068000000002</v>
      </c>
      <c r="AR36">
        <v>44.675567999999998</v>
      </c>
      <c r="AS36">
        <v>30.733129000000002</v>
      </c>
      <c r="AT36">
        <v>10.837063000000001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81.400488000000024</v>
      </c>
      <c r="BA36">
        <f t="shared" si="1"/>
        <v>2195.5041550000001</v>
      </c>
      <c r="BD36">
        <v>7.52</v>
      </c>
      <c r="BE36">
        <v>1.88</v>
      </c>
      <c r="BF36">
        <v>2.92</v>
      </c>
      <c r="BG36">
        <v>1.77</v>
      </c>
      <c r="BH36">
        <v>9</v>
      </c>
      <c r="BI36">
        <v>0.83</v>
      </c>
      <c r="BJ36">
        <v>1.25</v>
      </c>
      <c r="BK36">
        <v>0.91</v>
      </c>
      <c r="BL36">
        <v>0</v>
      </c>
      <c r="BM36">
        <v>0.17</v>
      </c>
      <c r="BN36">
        <v>3.44</v>
      </c>
      <c r="BO36">
        <v>3.64</v>
      </c>
      <c r="BP36">
        <v>0.24</v>
      </c>
      <c r="BQ36">
        <v>1.93</v>
      </c>
      <c r="BR36">
        <v>1.81</v>
      </c>
      <c r="BS36">
        <v>1.58</v>
      </c>
      <c r="BT36">
        <v>2.5942379999999998</v>
      </c>
      <c r="BU36">
        <v>1.292867</v>
      </c>
      <c r="BV36">
        <v>2.3079909999999999</v>
      </c>
      <c r="BW36">
        <v>1.872044</v>
      </c>
      <c r="BX36">
        <v>0.944079</v>
      </c>
      <c r="BY36">
        <v>2.5857320000000001</v>
      </c>
      <c r="BZ36">
        <v>1.279075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4.5508899999999999</v>
      </c>
      <c r="CK36">
        <v>0.90098199999999995</v>
      </c>
      <c r="CL36">
        <v>1.8673630000000001</v>
      </c>
      <c r="CM36">
        <v>3.3835130000000002</v>
      </c>
      <c r="CN36">
        <v>3.4131680000000002</v>
      </c>
      <c r="CO36">
        <v>2.0134240000000001</v>
      </c>
      <c r="CP36">
        <v>4.102703</v>
      </c>
      <c r="CQ36">
        <v>3.4131680000000002</v>
      </c>
      <c r="CR36">
        <v>0.81319799999999998</v>
      </c>
      <c r="CS36">
        <v>2.6914389999999999</v>
      </c>
      <c r="CT36">
        <v>1.3191E-2</v>
      </c>
      <c r="CU36">
        <v>0.80678700000000003</v>
      </c>
      <c r="CV36">
        <v>0.73949299999999996</v>
      </c>
      <c r="CW36">
        <v>0.92514300000000005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81.400488000000024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331.34057799999999</v>
      </c>
      <c r="L37">
        <v>421.64140099999997</v>
      </c>
      <c r="M37">
        <v>89.518784999999994</v>
      </c>
      <c r="N37">
        <v>114.78770799999999</v>
      </c>
      <c r="O37">
        <v>60.112765000000003</v>
      </c>
      <c r="P37">
        <v>94.127976000000004</v>
      </c>
      <c r="Q37">
        <v>20.768640000000001</v>
      </c>
      <c r="R37">
        <v>41.282325999999998</v>
      </c>
      <c r="S37">
        <v>25.644772</v>
      </c>
      <c r="T37">
        <v>0.53956000000000004</v>
      </c>
      <c r="U37">
        <v>336.23741200000001</v>
      </c>
      <c r="V37">
        <v>13.729875</v>
      </c>
      <c r="W37">
        <v>33.529134999999997</v>
      </c>
      <c r="X37">
        <v>140.92237700000001</v>
      </c>
      <c r="Y37">
        <v>0</v>
      </c>
      <c r="Z37">
        <v>6.3145860000000003</v>
      </c>
      <c r="AA37">
        <v>13.472619999999999</v>
      </c>
      <c r="AB37">
        <v>26.421315</v>
      </c>
      <c r="AC37">
        <v>19.330271</v>
      </c>
      <c r="AD37">
        <v>0</v>
      </c>
      <c r="AE37">
        <v>0</v>
      </c>
      <c r="AF37">
        <v>8.0280629999999995</v>
      </c>
      <c r="AG37">
        <v>41.473638000000001</v>
      </c>
      <c r="AH37">
        <v>69.768377999999998</v>
      </c>
      <c r="AI37">
        <v>0</v>
      </c>
      <c r="AJ37">
        <v>0</v>
      </c>
      <c r="AK37">
        <v>25.586493999999998</v>
      </c>
      <c r="AL37">
        <v>0</v>
      </c>
      <c r="AM37">
        <v>15.748524</v>
      </c>
      <c r="AN37">
        <v>0.88695900000000005</v>
      </c>
      <c r="AO37">
        <v>0</v>
      </c>
      <c r="AP37">
        <v>0</v>
      </c>
      <c r="AQ37">
        <v>40.642068000000002</v>
      </c>
      <c r="AR37">
        <v>44.675567999999998</v>
      </c>
      <c r="AS37">
        <v>30.733129000000002</v>
      </c>
      <c r="AT37">
        <v>10.837063000000001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81.202424000000022</v>
      </c>
      <c r="BA37">
        <f t="shared" si="1"/>
        <v>2159.3044100000002</v>
      </c>
      <c r="BD37">
        <v>7.52</v>
      </c>
      <c r="BE37">
        <v>1.88</v>
      </c>
      <c r="BF37">
        <v>2.92</v>
      </c>
      <c r="BG37">
        <v>1.77</v>
      </c>
      <c r="BH37">
        <v>9</v>
      </c>
      <c r="BI37">
        <v>0.83</v>
      </c>
      <c r="BJ37">
        <v>1.25</v>
      </c>
      <c r="BK37">
        <v>0.91</v>
      </c>
      <c r="BL37">
        <v>0</v>
      </c>
      <c r="BM37">
        <v>0.17</v>
      </c>
      <c r="BN37">
        <v>3.44</v>
      </c>
      <c r="BO37">
        <v>3.64</v>
      </c>
      <c r="BP37">
        <v>0.24</v>
      </c>
      <c r="BQ37">
        <v>1.93</v>
      </c>
      <c r="BR37">
        <v>1.81</v>
      </c>
      <c r="BS37">
        <v>1.58</v>
      </c>
      <c r="BT37">
        <v>2.5942379999999998</v>
      </c>
      <c r="BU37">
        <v>1.292867</v>
      </c>
      <c r="BV37">
        <v>2.3079909999999999</v>
      </c>
      <c r="BW37">
        <v>1.872044</v>
      </c>
      <c r="BX37">
        <v>0.944079</v>
      </c>
      <c r="BY37">
        <v>2.5857320000000001</v>
      </c>
      <c r="BZ37">
        <v>1.279075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4.5508899999999999</v>
      </c>
      <c r="CK37">
        <v>0.90098199999999995</v>
      </c>
      <c r="CL37">
        <v>1.8673630000000001</v>
      </c>
      <c r="CM37">
        <v>3.3835130000000002</v>
      </c>
      <c r="CN37">
        <v>3.4131680000000002</v>
      </c>
      <c r="CO37">
        <v>2.0134240000000001</v>
      </c>
      <c r="CP37">
        <v>4.102703</v>
      </c>
      <c r="CQ37">
        <v>3.4131680000000002</v>
      </c>
      <c r="CR37">
        <v>0.81319799999999998</v>
      </c>
      <c r="CS37">
        <v>2.6914389999999999</v>
      </c>
      <c r="CT37">
        <v>0</v>
      </c>
      <c r="CU37">
        <v>0.80678700000000003</v>
      </c>
      <c r="CV37">
        <v>0.55462</v>
      </c>
      <c r="CW37">
        <v>0.92514300000000005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81.202424000000022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331.34057799999999</v>
      </c>
      <c r="L38">
        <v>421.64140099999997</v>
      </c>
      <c r="M38">
        <v>89.518784999999994</v>
      </c>
      <c r="N38">
        <v>114.78770799999999</v>
      </c>
      <c r="O38">
        <v>60.112765000000003</v>
      </c>
      <c r="P38">
        <v>94.127976000000004</v>
      </c>
      <c r="Q38">
        <v>20.768640000000001</v>
      </c>
      <c r="R38">
        <v>41.282325999999998</v>
      </c>
      <c r="S38">
        <v>25.644772</v>
      </c>
      <c r="T38">
        <v>0.53956000000000004</v>
      </c>
      <c r="U38">
        <v>336.23741200000001</v>
      </c>
      <c r="V38">
        <v>13.729875</v>
      </c>
      <c r="W38">
        <v>33.529134999999997</v>
      </c>
      <c r="X38">
        <v>140.92237700000001</v>
      </c>
      <c r="Y38">
        <v>0</v>
      </c>
      <c r="Z38">
        <v>6.3145860000000003</v>
      </c>
      <c r="AA38">
        <v>9.5906789999999997</v>
      </c>
      <c r="AB38">
        <v>13.103688999999999</v>
      </c>
      <c r="AC38">
        <v>9.6587809999999994</v>
      </c>
      <c r="AD38">
        <v>0</v>
      </c>
      <c r="AE38">
        <v>0</v>
      </c>
      <c r="AF38">
        <v>8.0280629999999995</v>
      </c>
      <c r="AG38">
        <v>41.473638000000001</v>
      </c>
      <c r="AH38">
        <v>37.661743000000001</v>
      </c>
      <c r="AI38">
        <v>0</v>
      </c>
      <c r="AJ38">
        <v>0</v>
      </c>
      <c r="AK38">
        <v>25.586493999999998</v>
      </c>
      <c r="AL38">
        <v>0</v>
      </c>
      <c r="AM38">
        <v>15.748524</v>
      </c>
      <c r="AN38">
        <v>0.88695900000000005</v>
      </c>
      <c r="AO38">
        <v>0</v>
      </c>
      <c r="AP38">
        <v>0</v>
      </c>
      <c r="AQ38">
        <v>40.642068000000002</v>
      </c>
      <c r="AR38">
        <v>44.675567999999998</v>
      </c>
      <c r="AS38">
        <v>30.733129000000002</v>
      </c>
      <c r="AT38">
        <v>10.837063000000001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80.554494000000005</v>
      </c>
      <c r="BA38">
        <f t="shared" si="1"/>
        <v>2099.6787879999997</v>
      </c>
      <c r="BD38">
        <v>7.52</v>
      </c>
      <c r="BE38">
        <v>1.88</v>
      </c>
      <c r="BF38">
        <v>2.92</v>
      </c>
      <c r="BG38">
        <v>1.77</v>
      </c>
      <c r="BH38">
        <v>9</v>
      </c>
      <c r="BI38">
        <v>0.83</v>
      </c>
      <c r="BJ38">
        <v>1.25</v>
      </c>
      <c r="BK38">
        <v>0.91</v>
      </c>
      <c r="BL38">
        <v>0</v>
      </c>
      <c r="BM38">
        <v>0.18</v>
      </c>
      <c r="BN38">
        <v>3.44</v>
      </c>
      <c r="BO38">
        <v>3.64</v>
      </c>
      <c r="BP38">
        <v>0.24</v>
      </c>
      <c r="BQ38">
        <v>1.93</v>
      </c>
      <c r="BR38">
        <v>1.81</v>
      </c>
      <c r="BS38">
        <v>1.58</v>
      </c>
      <c r="BT38">
        <v>2.5942379999999998</v>
      </c>
      <c r="BU38">
        <v>1.292867</v>
      </c>
      <c r="BV38">
        <v>2.3079909999999999</v>
      </c>
      <c r="BW38">
        <v>1.872044</v>
      </c>
      <c r="BX38">
        <v>0.944079</v>
      </c>
      <c r="BY38">
        <v>2.5857320000000001</v>
      </c>
      <c r="BZ38">
        <v>1.279075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4.5508899999999999</v>
      </c>
      <c r="CK38">
        <v>0.90098199999999995</v>
      </c>
      <c r="CL38">
        <v>1.8673630000000001</v>
      </c>
      <c r="CM38">
        <v>3.3835130000000002</v>
      </c>
      <c r="CN38">
        <v>3.4131680000000002</v>
      </c>
      <c r="CO38">
        <v>2.0134240000000001</v>
      </c>
      <c r="CP38">
        <v>4.102703</v>
      </c>
      <c r="CQ38">
        <v>3.4131680000000002</v>
      </c>
      <c r="CR38">
        <v>0.81319799999999998</v>
      </c>
      <c r="CS38">
        <v>2.6914389999999999</v>
      </c>
      <c r="CT38">
        <v>0</v>
      </c>
      <c r="CU38">
        <v>0.403393</v>
      </c>
      <c r="CV38">
        <v>0.30008400000000002</v>
      </c>
      <c r="CW38">
        <v>0.92514300000000005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80.554494000000005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331.34057799999999</v>
      </c>
      <c r="L39">
        <v>421.64140099999997</v>
      </c>
      <c r="M39">
        <v>89.518784999999994</v>
      </c>
      <c r="N39">
        <v>114.78770799999999</v>
      </c>
      <c r="O39">
        <v>60.112765000000003</v>
      </c>
      <c r="P39">
        <v>94.127976000000004</v>
      </c>
      <c r="Q39">
        <v>20.768640000000001</v>
      </c>
      <c r="R39">
        <v>41.282325999999998</v>
      </c>
      <c r="S39">
        <v>25.644772</v>
      </c>
      <c r="T39">
        <v>0.53956000000000004</v>
      </c>
      <c r="U39">
        <v>336.23741200000001</v>
      </c>
      <c r="V39">
        <v>13.729875</v>
      </c>
      <c r="W39">
        <v>33.529134999999997</v>
      </c>
      <c r="X39">
        <v>140.92237700000001</v>
      </c>
      <c r="Y39">
        <v>0</v>
      </c>
      <c r="Z39">
        <v>6.3145860000000003</v>
      </c>
      <c r="AA39">
        <v>0</v>
      </c>
      <c r="AB39">
        <v>13.103688999999999</v>
      </c>
      <c r="AC39">
        <v>1.5250710000000001</v>
      </c>
      <c r="AD39">
        <v>0</v>
      </c>
      <c r="AE39">
        <v>0</v>
      </c>
      <c r="AF39">
        <v>8.0280629999999995</v>
      </c>
      <c r="AG39">
        <v>41.473638000000001</v>
      </c>
      <c r="AH39">
        <v>37.661743000000001</v>
      </c>
      <c r="AI39">
        <v>0</v>
      </c>
      <c r="AJ39">
        <v>0</v>
      </c>
      <c r="AK39">
        <v>25.586493999999998</v>
      </c>
      <c r="AL39">
        <v>0</v>
      </c>
      <c r="AM39">
        <v>15.748524</v>
      </c>
      <c r="AN39">
        <v>0.88695900000000005</v>
      </c>
      <c r="AO39">
        <v>0</v>
      </c>
      <c r="AP39">
        <v>4.0730040000000001</v>
      </c>
      <c r="AQ39">
        <v>40.642068000000002</v>
      </c>
      <c r="AR39">
        <v>44.675567999999998</v>
      </c>
      <c r="AS39">
        <v>30.733129000000002</v>
      </c>
      <c r="AT39">
        <v>10.837063000000001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80.477075000000013</v>
      </c>
      <c r="BA39">
        <f t="shared" si="1"/>
        <v>2085.9499839999999</v>
      </c>
      <c r="BD39">
        <v>7.52</v>
      </c>
      <c r="BE39">
        <v>1.88</v>
      </c>
      <c r="BF39">
        <v>2.92</v>
      </c>
      <c r="BG39">
        <v>1.77</v>
      </c>
      <c r="BH39">
        <v>9</v>
      </c>
      <c r="BI39">
        <v>0.83</v>
      </c>
      <c r="BJ39">
        <v>1.25</v>
      </c>
      <c r="BK39">
        <v>0.91</v>
      </c>
      <c r="BL39">
        <v>0</v>
      </c>
      <c r="BM39">
        <v>0.18</v>
      </c>
      <c r="BN39">
        <v>3.44</v>
      </c>
      <c r="BO39">
        <v>3.64</v>
      </c>
      <c r="BP39">
        <v>0.24</v>
      </c>
      <c r="BQ39">
        <v>1.93</v>
      </c>
      <c r="BR39">
        <v>1.81</v>
      </c>
      <c r="BS39">
        <v>1.58</v>
      </c>
      <c r="BT39">
        <v>2.5942379999999998</v>
      </c>
      <c r="BU39">
        <v>1.292867</v>
      </c>
      <c r="BV39">
        <v>2.3079909999999999</v>
      </c>
      <c r="BW39">
        <v>1.872044</v>
      </c>
      <c r="BX39">
        <v>0.944079</v>
      </c>
      <c r="BY39">
        <v>2.5857320000000001</v>
      </c>
      <c r="BZ39">
        <v>1.279075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4.5508899999999999</v>
      </c>
      <c r="CK39">
        <v>0.90098199999999995</v>
      </c>
      <c r="CL39">
        <v>1.8673630000000001</v>
      </c>
      <c r="CM39">
        <v>3.3835130000000002</v>
      </c>
      <c r="CN39">
        <v>3.4131680000000002</v>
      </c>
      <c r="CO39">
        <v>2.0134240000000001</v>
      </c>
      <c r="CP39">
        <v>4.102703</v>
      </c>
      <c r="CQ39">
        <v>3.4131680000000002</v>
      </c>
      <c r="CR39">
        <v>0.81319799999999998</v>
      </c>
      <c r="CS39">
        <v>2.6914389999999999</v>
      </c>
      <c r="CT39">
        <v>0</v>
      </c>
      <c r="CU39">
        <v>0.32597399999999999</v>
      </c>
      <c r="CV39">
        <v>0.30008400000000002</v>
      </c>
      <c r="CW39">
        <v>0.92514300000000005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80.477075000000013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331.34057799999999</v>
      </c>
      <c r="L40">
        <v>421.64140099999997</v>
      </c>
      <c r="M40">
        <v>89.518784999999994</v>
      </c>
      <c r="N40">
        <v>114.78770799999999</v>
      </c>
      <c r="O40">
        <v>60.112765000000003</v>
      </c>
      <c r="P40">
        <v>94.127976000000004</v>
      </c>
      <c r="Q40">
        <v>20.768640000000001</v>
      </c>
      <c r="R40">
        <v>41.282325999999998</v>
      </c>
      <c r="S40">
        <v>25.644772</v>
      </c>
      <c r="T40">
        <v>0.53956000000000004</v>
      </c>
      <c r="U40">
        <v>336.23741200000001</v>
      </c>
      <c r="V40">
        <v>13.729875</v>
      </c>
      <c r="W40">
        <v>33.529134999999997</v>
      </c>
      <c r="X40">
        <v>140.92237700000001</v>
      </c>
      <c r="Y40">
        <v>0</v>
      </c>
      <c r="Z40">
        <v>6.3145860000000003</v>
      </c>
      <c r="AA40">
        <v>0</v>
      </c>
      <c r="AB40">
        <v>13.103688999999999</v>
      </c>
      <c r="AC40">
        <v>0</v>
      </c>
      <c r="AD40">
        <v>0</v>
      </c>
      <c r="AE40">
        <v>0</v>
      </c>
      <c r="AF40">
        <v>8.0280629999999995</v>
      </c>
      <c r="AG40">
        <v>41.473638000000001</v>
      </c>
      <c r="AH40">
        <v>21.561347999999999</v>
      </c>
      <c r="AI40">
        <v>0</v>
      </c>
      <c r="AJ40">
        <v>0</v>
      </c>
      <c r="AK40">
        <v>25.586493999999998</v>
      </c>
      <c r="AL40">
        <v>0</v>
      </c>
      <c r="AM40">
        <v>13.415998999999999</v>
      </c>
      <c r="AN40">
        <v>0.88695900000000005</v>
      </c>
      <c r="AO40">
        <v>0</v>
      </c>
      <c r="AP40">
        <v>4.0730040000000001</v>
      </c>
      <c r="AQ40">
        <v>40.642068000000002</v>
      </c>
      <c r="AR40">
        <v>44.675567999999998</v>
      </c>
      <c r="AS40">
        <v>30.733129000000002</v>
      </c>
      <c r="AT40">
        <v>10.837063000000001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80.022494000000009</v>
      </c>
      <c r="BA40">
        <f t="shared" si="1"/>
        <v>2065.5374119999997</v>
      </c>
      <c r="BD40">
        <v>7.52</v>
      </c>
      <c r="BE40">
        <v>1.88</v>
      </c>
      <c r="BF40">
        <v>2.92</v>
      </c>
      <c r="BG40">
        <v>1.77</v>
      </c>
      <c r="BH40">
        <v>9</v>
      </c>
      <c r="BI40">
        <v>0.83</v>
      </c>
      <c r="BJ40">
        <v>1.25</v>
      </c>
      <c r="BK40">
        <v>0.91</v>
      </c>
      <c r="BL40">
        <v>0</v>
      </c>
      <c r="BM40">
        <v>0.18</v>
      </c>
      <c r="BN40">
        <v>3.44</v>
      </c>
      <c r="BO40">
        <v>3.64</v>
      </c>
      <c r="BP40">
        <v>0.24</v>
      </c>
      <c r="BQ40">
        <v>1.93</v>
      </c>
      <c r="BR40">
        <v>1.81</v>
      </c>
      <c r="BS40">
        <v>1.58</v>
      </c>
      <c r="BT40">
        <v>2.5942379999999998</v>
      </c>
      <c r="BU40">
        <v>1.292867</v>
      </c>
      <c r="BV40">
        <v>2.3079909999999999</v>
      </c>
      <c r="BW40">
        <v>1.872044</v>
      </c>
      <c r="BX40">
        <v>0.944079</v>
      </c>
      <c r="BY40">
        <v>2.5857320000000001</v>
      </c>
      <c r="BZ40">
        <v>1.279075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4.5508899999999999</v>
      </c>
      <c r="CK40">
        <v>0.90098199999999995</v>
      </c>
      <c r="CL40">
        <v>1.8673630000000001</v>
      </c>
      <c r="CM40">
        <v>3.3835130000000002</v>
      </c>
      <c r="CN40">
        <v>3.4131680000000002</v>
      </c>
      <c r="CO40">
        <v>2.0134240000000001</v>
      </c>
      <c r="CP40">
        <v>4.102703</v>
      </c>
      <c r="CQ40">
        <v>3.4131680000000002</v>
      </c>
      <c r="CR40">
        <v>0.81319799999999998</v>
      </c>
      <c r="CS40">
        <v>2.6914389999999999</v>
      </c>
      <c r="CT40">
        <v>0</v>
      </c>
      <c r="CU40">
        <v>0</v>
      </c>
      <c r="CV40">
        <v>0.17147699999999999</v>
      </c>
      <c r="CW40">
        <v>0.92514300000000005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80.022494000000009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331.34057799999999</v>
      </c>
      <c r="L41">
        <v>421.64140099999997</v>
      </c>
      <c r="M41">
        <v>89.518784999999994</v>
      </c>
      <c r="N41">
        <v>114.78770799999999</v>
      </c>
      <c r="O41">
        <v>60.112765000000003</v>
      </c>
      <c r="P41">
        <v>94.127976000000004</v>
      </c>
      <c r="Q41">
        <v>20.768640000000001</v>
      </c>
      <c r="R41">
        <v>41.282325999999998</v>
      </c>
      <c r="S41">
        <v>25.644772</v>
      </c>
      <c r="T41">
        <v>0.53956000000000004</v>
      </c>
      <c r="U41">
        <v>336.23741200000001</v>
      </c>
      <c r="V41">
        <v>13.729875</v>
      </c>
      <c r="W41">
        <v>33.529134999999997</v>
      </c>
      <c r="X41">
        <v>140.92237700000001</v>
      </c>
      <c r="Y41">
        <v>0</v>
      </c>
      <c r="Z41">
        <v>6.3145860000000003</v>
      </c>
      <c r="AA41">
        <v>0</v>
      </c>
      <c r="AB41">
        <v>13.103688999999999</v>
      </c>
      <c r="AC41">
        <v>0</v>
      </c>
      <c r="AD41">
        <v>0</v>
      </c>
      <c r="AE41">
        <v>0</v>
      </c>
      <c r="AF41">
        <v>8.0280629999999995</v>
      </c>
      <c r="AG41">
        <v>41.473638000000001</v>
      </c>
      <c r="AH41">
        <v>18.830870999999998</v>
      </c>
      <c r="AI41">
        <v>0</v>
      </c>
      <c r="AJ41">
        <v>0</v>
      </c>
      <c r="AK41">
        <v>25.586493999999998</v>
      </c>
      <c r="AL41">
        <v>0</v>
      </c>
      <c r="AM41">
        <v>10.520269000000001</v>
      </c>
      <c r="AN41">
        <v>0.88695900000000005</v>
      </c>
      <c r="AO41">
        <v>0</v>
      </c>
      <c r="AP41">
        <v>4.0730040000000001</v>
      </c>
      <c r="AQ41">
        <v>40.642068000000002</v>
      </c>
      <c r="AR41">
        <v>44.675567999999998</v>
      </c>
      <c r="AS41">
        <v>30.733129000000002</v>
      </c>
      <c r="AT41">
        <v>10.837063000000001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80.051059000000009</v>
      </c>
      <c r="BA41">
        <f t="shared" si="1"/>
        <v>2059.93977</v>
      </c>
      <c r="BD41">
        <v>7.52</v>
      </c>
      <c r="BE41">
        <v>1.88</v>
      </c>
      <c r="BF41">
        <v>2.92</v>
      </c>
      <c r="BG41">
        <v>1.77</v>
      </c>
      <c r="BH41">
        <v>9</v>
      </c>
      <c r="BI41">
        <v>0.83</v>
      </c>
      <c r="BJ41">
        <v>1.25</v>
      </c>
      <c r="BK41">
        <v>0.91</v>
      </c>
      <c r="BL41">
        <v>0</v>
      </c>
      <c r="BM41">
        <v>0.18</v>
      </c>
      <c r="BN41">
        <v>3.44</v>
      </c>
      <c r="BO41">
        <v>3.64</v>
      </c>
      <c r="BP41">
        <v>0.24</v>
      </c>
      <c r="BQ41">
        <v>1.93</v>
      </c>
      <c r="BR41">
        <v>1.86</v>
      </c>
      <c r="BS41">
        <v>1.58</v>
      </c>
      <c r="BT41">
        <v>2.5942379999999998</v>
      </c>
      <c r="BU41">
        <v>1.292867</v>
      </c>
      <c r="BV41">
        <v>2.3079909999999999</v>
      </c>
      <c r="BW41">
        <v>1.872044</v>
      </c>
      <c r="BX41">
        <v>0.944079</v>
      </c>
      <c r="BY41">
        <v>2.5857320000000001</v>
      </c>
      <c r="BZ41">
        <v>1.279075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4.5508899999999999</v>
      </c>
      <c r="CK41">
        <v>0.90098199999999995</v>
      </c>
      <c r="CL41">
        <v>1.8673630000000001</v>
      </c>
      <c r="CM41">
        <v>3.3835130000000002</v>
      </c>
      <c r="CN41">
        <v>3.4131680000000002</v>
      </c>
      <c r="CO41">
        <v>2.0134240000000001</v>
      </c>
      <c r="CP41">
        <v>4.102703</v>
      </c>
      <c r="CQ41">
        <v>3.4131680000000002</v>
      </c>
      <c r="CR41">
        <v>0.81319799999999998</v>
      </c>
      <c r="CS41">
        <v>2.6914389999999999</v>
      </c>
      <c r="CT41">
        <v>0</v>
      </c>
      <c r="CU41">
        <v>0</v>
      </c>
      <c r="CV41">
        <v>0.15004200000000001</v>
      </c>
      <c r="CW41">
        <v>0.92514300000000005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80.051059000000009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331.34057799999999</v>
      </c>
      <c r="L42">
        <v>421.64140099999997</v>
      </c>
      <c r="M42">
        <v>89.518784999999994</v>
      </c>
      <c r="N42">
        <v>114.78770799999999</v>
      </c>
      <c r="O42">
        <v>60.112765000000003</v>
      </c>
      <c r="P42">
        <v>94.127976000000004</v>
      </c>
      <c r="Q42">
        <v>20.768640000000001</v>
      </c>
      <c r="R42">
        <v>41.282325999999998</v>
      </c>
      <c r="S42">
        <v>25.644772</v>
      </c>
      <c r="T42">
        <v>0.53956000000000004</v>
      </c>
      <c r="U42">
        <v>336.23741200000001</v>
      </c>
      <c r="V42">
        <v>13.729875</v>
      </c>
      <c r="W42">
        <v>33.529134999999997</v>
      </c>
      <c r="X42">
        <v>140.92237700000001</v>
      </c>
      <c r="Y42">
        <v>0</v>
      </c>
      <c r="Z42">
        <v>6.3145860000000003</v>
      </c>
      <c r="AA42">
        <v>0</v>
      </c>
      <c r="AB42">
        <v>13.103688999999999</v>
      </c>
      <c r="AC42">
        <v>0</v>
      </c>
      <c r="AD42">
        <v>0</v>
      </c>
      <c r="AE42">
        <v>0</v>
      </c>
      <c r="AF42">
        <v>8.0280629999999995</v>
      </c>
      <c r="AG42">
        <v>41.473638000000001</v>
      </c>
      <c r="AH42">
        <v>18.830870999999998</v>
      </c>
      <c r="AI42">
        <v>0</v>
      </c>
      <c r="AJ42">
        <v>0</v>
      </c>
      <c r="AK42">
        <v>25.586493999999998</v>
      </c>
      <c r="AL42">
        <v>0</v>
      </c>
      <c r="AM42">
        <v>0</v>
      </c>
      <c r="AN42">
        <v>0.88695900000000005</v>
      </c>
      <c r="AO42">
        <v>0</v>
      </c>
      <c r="AP42">
        <v>4.0730040000000001</v>
      </c>
      <c r="AQ42">
        <v>40.642068000000002</v>
      </c>
      <c r="AR42">
        <v>44.675567999999998</v>
      </c>
      <c r="AS42">
        <v>30.733129000000002</v>
      </c>
      <c r="AT42">
        <v>10.837063000000001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80.091059000000016</v>
      </c>
      <c r="BA42">
        <f t="shared" si="1"/>
        <v>2049.4595009999998</v>
      </c>
      <c r="BD42">
        <v>7.52</v>
      </c>
      <c r="BE42">
        <v>1.88</v>
      </c>
      <c r="BF42">
        <v>2.92</v>
      </c>
      <c r="BG42">
        <v>1.77</v>
      </c>
      <c r="BH42">
        <v>9</v>
      </c>
      <c r="BI42">
        <v>0.85</v>
      </c>
      <c r="BJ42">
        <v>1.27</v>
      </c>
      <c r="BK42">
        <v>0.91</v>
      </c>
      <c r="BL42">
        <v>0</v>
      </c>
      <c r="BM42">
        <v>0.18</v>
      </c>
      <c r="BN42">
        <v>3.44</v>
      </c>
      <c r="BO42">
        <v>3.64</v>
      </c>
      <c r="BP42">
        <v>0.24</v>
      </c>
      <c r="BQ42">
        <v>1.93</v>
      </c>
      <c r="BR42">
        <v>1.86</v>
      </c>
      <c r="BS42">
        <v>1.58</v>
      </c>
      <c r="BT42">
        <v>2.5942379999999998</v>
      </c>
      <c r="BU42">
        <v>1.292867</v>
      </c>
      <c r="BV42">
        <v>2.3079909999999999</v>
      </c>
      <c r="BW42">
        <v>1.872044</v>
      </c>
      <c r="BX42">
        <v>0.944079</v>
      </c>
      <c r="BY42">
        <v>2.5857320000000001</v>
      </c>
      <c r="BZ42">
        <v>1.279075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4.5508899999999999</v>
      </c>
      <c r="CK42">
        <v>0.90098199999999995</v>
      </c>
      <c r="CL42">
        <v>1.8673630000000001</v>
      </c>
      <c r="CM42">
        <v>3.3835130000000002</v>
      </c>
      <c r="CN42">
        <v>3.4131680000000002</v>
      </c>
      <c r="CO42">
        <v>2.0134240000000001</v>
      </c>
      <c r="CP42">
        <v>4.102703</v>
      </c>
      <c r="CQ42">
        <v>3.4131680000000002</v>
      </c>
      <c r="CR42">
        <v>0.81319799999999998</v>
      </c>
      <c r="CS42">
        <v>2.6914389999999999</v>
      </c>
      <c r="CT42">
        <v>0</v>
      </c>
      <c r="CU42">
        <v>0</v>
      </c>
      <c r="CV42">
        <v>0.15004200000000001</v>
      </c>
      <c r="CW42">
        <v>0.92514300000000005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80.091059000000016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331.34057799999999</v>
      </c>
      <c r="L43">
        <v>421.64140099999997</v>
      </c>
      <c r="M43">
        <v>89.518784999999994</v>
      </c>
      <c r="N43">
        <v>114.78770799999999</v>
      </c>
      <c r="O43">
        <v>60.112765000000003</v>
      </c>
      <c r="P43">
        <v>94.127976000000004</v>
      </c>
      <c r="Q43">
        <v>20.768640000000001</v>
      </c>
      <c r="R43">
        <v>41.282325999999998</v>
      </c>
      <c r="S43">
        <v>25.644772</v>
      </c>
      <c r="T43">
        <v>0.53956000000000004</v>
      </c>
      <c r="U43">
        <v>336.23741200000001</v>
      </c>
      <c r="V43">
        <v>13.729875</v>
      </c>
      <c r="W43">
        <v>33.529134999999997</v>
      </c>
      <c r="X43">
        <v>140.92237700000001</v>
      </c>
      <c r="Y43">
        <v>0</v>
      </c>
      <c r="Z43">
        <v>6.3145860000000003</v>
      </c>
      <c r="AA43">
        <v>0</v>
      </c>
      <c r="AB43">
        <v>13.103688999999999</v>
      </c>
      <c r="AC43">
        <v>0</v>
      </c>
      <c r="AD43">
        <v>0</v>
      </c>
      <c r="AE43">
        <v>0</v>
      </c>
      <c r="AF43">
        <v>8.0280629999999995</v>
      </c>
      <c r="AG43">
        <v>41.473638000000001</v>
      </c>
      <c r="AH43">
        <v>0</v>
      </c>
      <c r="AI43">
        <v>0</v>
      </c>
      <c r="AJ43">
        <v>0</v>
      </c>
      <c r="AK43">
        <v>25.586493999999998</v>
      </c>
      <c r="AL43">
        <v>0</v>
      </c>
      <c r="AM43">
        <v>0</v>
      </c>
      <c r="AN43">
        <v>0.88695900000000005</v>
      </c>
      <c r="AO43">
        <v>0</v>
      </c>
      <c r="AP43">
        <v>4.0730040000000001</v>
      </c>
      <c r="AQ43">
        <v>40.642068000000002</v>
      </c>
      <c r="AR43">
        <v>38.293343999999998</v>
      </c>
      <c r="AS43">
        <v>30.733129000000002</v>
      </c>
      <c r="AT43">
        <v>10.837063000000001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79.951017000000022</v>
      </c>
      <c r="BA43">
        <f t="shared" si="1"/>
        <v>2024.1063639999998</v>
      </c>
      <c r="BD43">
        <v>7.52</v>
      </c>
      <c r="BE43">
        <v>1.88</v>
      </c>
      <c r="BF43">
        <v>2.92</v>
      </c>
      <c r="BG43">
        <v>1.77</v>
      </c>
      <c r="BH43">
        <v>9</v>
      </c>
      <c r="BI43">
        <v>0.85</v>
      </c>
      <c r="BJ43">
        <v>1.28</v>
      </c>
      <c r="BK43">
        <v>0.91</v>
      </c>
      <c r="BL43">
        <v>0</v>
      </c>
      <c r="BM43">
        <v>0.18</v>
      </c>
      <c r="BN43">
        <v>3.44</v>
      </c>
      <c r="BO43">
        <v>3.64</v>
      </c>
      <c r="BP43">
        <v>0.24</v>
      </c>
      <c r="BQ43">
        <v>1.93</v>
      </c>
      <c r="BR43">
        <v>1.86</v>
      </c>
      <c r="BS43">
        <v>1.58</v>
      </c>
      <c r="BT43">
        <v>2.5942379999999998</v>
      </c>
      <c r="BU43">
        <v>1.292867</v>
      </c>
      <c r="BV43">
        <v>2.3079909999999999</v>
      </c>
      <c r="BW43">
        <v>1.872044</v>
      </c>
      <c r="BX43">
        <v>0.944079</v>
      </c>
      <c r="BY43">
        <v>2.5857320000000001</v>
      </c>
      <c r="BZ43">
        <v>1.279075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4.5508899999999999</v>
      </c>
      <c r="CK43">
        <v>0.90098199999999995</v>
      </c>
      <c r="CL43">
        <v>1.8673630000000001</v>
      </c>
      <c r="CM43">
        <v>3.3835130000000002</v>
      </c>
      <c r="CN43">
        <v>3.4131680000000002</v>
      </c>
      <c r="CO43">
        <v>2.0134240000000001</v>
      </c>
      <c r="CP43">
        <v>4.102703</v>
      </c>
      <c r="CQ43">
        <v>3.4131680000000002</v>
      </c>
      <c r="CR43">
        <v>0.81319799999999998</v>
      </c>
      <c r="CS43">
        <v>2.6914389999999999</v>
      </c>
      <c r="CT43">
        <v>0</v>
      </c>
      <c r="CU43">
        <v>0</v>
      </c>
      <c r="CV43">
        <v>0</v>
      </c>
      <c r="CW43">
        <v>0.92514300000000005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79.951017000000022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331.34057799999999</v>
      </c>
      <c r="L44">
        <v>421.64140099999997</v>
      </c>
      <c r="M44">
        <v>89.518784999999994</v>
      </c>
      <c r="N44">
        <v>114.78770799999999</v>
      </c>
      <c r="O44">
        <v>60.112765000000003</v>
      </c>
      <c r="P44">
        <v>94.127976000000004</v>
      </c>
      <c r="Q44">
        <v>20.768640000000001</v>
      </c>
      <c r="R44">
        <v>41.282325999999998</v>
      </c>
      <c r="S44">
        <v>25.644772</v>
      </c>
      <c r="T44">
        <v>0.53956000000000004</v>
      </c>
      <c r="U44">
        <v>336.23741200000001</v>
      </c>
      <c r="V44">
        <v>13.729875</v>
      </c>
      <c r="W44">
        <v>33.529134999999997</v>
      </c>
      <c r="X44">
        <v>140.92237700000001</v>
      </c>
      <c r="Y44">
        <v>0</v>
      </c>
      <c r="Z44">
        <v>6.3145860000000003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8.0280629999999995</v>
      </c>
      <c r="AG44">
        <v>41.473638000000001</v>
      </c>
      <c r="AH44">
        <v>0</v>
      </c>
      <c r="AI44">
        <v>0</v>
      </c>
      <c r="AJ44">
        <v>0</v>
      </c>
      <c r="AK44">
        <v>25.586493999999998</v>
      </c>
      <c r="AL44">
        <v>0</v>
      </c>
      <c r="AM44">
        <v>0</v>
      </c>
      <c r="AN44">
        <v>0.88695900000000005</v>
      </c>
      <c r="AO44">
        <v>0</v>
      </c>
      <c r="AP44">
        <v>4.0730040000000001</v>
      </c>
      <c r="AQ44">
        <v>40.642068000000002</v>
      </c>
      <c r="AR44">
        <v>38.293343999999998</v>
      </c>
      <c r="AS44">
        <v>30.733129000000002</v>
      </c>
      <c r="AT44">
        <v>10.837063000000001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80.021017000000015</v>
      </c>
      <c r="BA44">
        <f t="shared" si="1"/>
        <v>2011.0726749999997</v>
      </c>
      <c r="BD44">
        <v>7.52</v>
      </c>
      <c r="BE44">
        <v>1.88</v>
      </c>
      <c r="BF44">
        <v>2.92</v>
      </c>
      <c r="BG44">
        <v>1.77</v>
      </c>
      <c r="BH44">
        <v>9</v>
      </c>
      <c r="BI44">
        <v>0.88</v>
      </c>
      <c r="BJ44">
        <v>1.32</v>
      </c>
      <c r="BK44">
        <v>0.91</v>
      </c>
      <c r="BL44">
        <v>0</v>
      </c>
      <c r="BM44">
        <v>0.18</v>
      </c>
      <c r="BN44">
        <v>3.44</v>
      </c>
      <c r="BO44">
        <v>3.64</v>
      </c>
      <c r="BP44">
        <v>0.24</v>
      </c>
      <c r="BQ44">
        <v>1.93</v>
      </c>
      <c r="BR44">
        <v>1.86</v>
      </c>
      <c r="BS44">
        <v>1.58</v>
      </c>
      <c r="BT44">
        <v>2.5942379999999998</v>
      </c>
      <c r="BU44">
        <v>1.292867</v>
      </c>
      <c r="BV44">
        <v>2.3079909999999999</v>
      </c>
      <c r="BW44">
        <v>1.872044</v>
      </c>
      <c r="BX44">
        <v>0.944079</v>
      </c>
      <c r="BY44">
        <v>2.5857320000000001</v>
      </c>
      <c r="BZ44">
        <v>1.279075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4.5508899999999999</v>
      </c>
      <c r="CK44">
        <v>0.90098199999999995</v>
      </c>
      <c r="CL44">
        <v>1.8673630000000001</v>
      </c>
      <c r="CM44">
        <v>3.3835130000000002</v>
      </c>
      <c r="CN44">
        <v>3.4131680000000002</v>
      </c>
      <c r="CO44">
        <v>2.0134240000000001</v>
      </c>
      <c r="CP44">
        <v>4.102703</v>
      </c>
      <c r="CQ44">
        <v>3.4131680000000002</v>
      </c>
      <c r="CR44">
        <v>0.81319799999999998</v>
      </c>
      <c r="CS44">
        <v>2.6914389999999999</v>
      </c>
      <c r="CT44">
        <v>0</v>
      </c>
      <c r="CU44">
        <v>0</v>
      </c>
      <c r="CV44">
        <v>0</v>
      </c>
      <c r="CW44">
        <v>0.92514300000000005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80.021017000000015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331.34057799999999</v>
      </c>
      <c r="L45">
        <v>421.64140099999997</v>
      </c>
      <c r="M45">
        <v>89.518784999999994</v>
      </c>
      <c r="N45">
        <v>114.78770799999999</v>
      </c>
      <c r="O45">
        <v>60.112765000000003</v>
      </c>
      <c r="P45">
        <v>93.066391999999993</v>
      </c>
      <c r="Q45">
        <v>20.768640000000001</v>
      </c>
      <c r="R45">
        <v>41.282325999999998</v>
      </c>
      <c r="S45">
        <v>25.644772</v>
      </c>
      <c r="T45">
        <v>0.53956000000000004</v>
      </c>
      <c r="U45">
        <v>336.23741200000001</v>
      </c>
      <c r="V45">
        <v>13.729875</v>
      </c>
      <c r="W45">
        <v>33.529134999999997</v>
      </c>
      <c r="X45">
        <v>140.92237700000001</v>
      </c>
      <c r="Y45">
        <v>0</v>
      </c>
      <c r="Z45">
        <v>6.3145860000000003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8.0280629999999995</v>
      </c>
      <c r="AG45">
        <v>41.473638000000001</v>
      </c>
      <c r="AH45">
        <v>0</v>
      </c>
      <c r="AI45">
        <v>0</v>
      </c>
      <c r="AJ45">
        <v>0</v>
      </c>
      <c r="AK45">
        <v>25.586493999999998</v>
      </c>
      <c r="AL45">
        <v>0</v>
      </c>
      <c r="AM45">
        <v>0</v>
      </c>
      <c r="AN45">
        <v>0.88695900000000005</v>
      </c>
      <c r="AO45">
        <v>0</v>
      </c>
      <c r="AP45">
        <v>4.0730040000000001</v>
      </c>
      <c r="AQ45">
        <v>24.805016999999999</v>
      </c>
      <c r="AR45">
        <v>42.548160000000003</v>
      </c>
      <c r="AS45">
        <v>30.733129000000002</v>
      </c>
      <c r="AT45">
        <v>10.837063000000001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79.981272000000018</v>
      </c>
      <c r="BA45">
        <f t="shared" si="1"/>
        <v>1998.3891109999995</v>
      </c>
      <c r="BD45">
        <v>7.52</v>
      </c>
      <c r="BE45">
        <v>1.88</v>
      </c>
      <c r="BF45">
        <v>2.92</v>
      </c>
      <c r="BG45">
        <v>1.77</v>
      </c>
      <c r="BH45">
        <v>9</v>
      </c>
      <c r="BI45">
        <v>0.88</v>
      </c>
      <c r="BJ45">
        <v>1.32</v>
      </c>
      <c r="BK45">
        <v>0.85</v>
      </c>
      <c r="BL45">
        <v>0</v>
      </c>
      <c r="BM45">
        <v>0.18</v>
      </c>
      <c r="BN45">
        <v>3.44</v>
      </c>
      <c r="BO45">
        <v>3.64</v>
      </c>
      <c r="BP45">
        <v>0.24</v>
      </c>
      <c r="BQ45">
        <v>1.93</v>
      </c>
      <c r="BR45">
        <v>1.86</v>
      </c>
      <c r="BS45">
        <v>1.58</v>
      </c>
      <c r="BT45">
        <v>2.5942379999999998</v>
      </c>
      <c r="BU45">
        <v>1.292867</v>
      </c>
      <c r="BV45">
        <v>2.328246</v>
      </c>
      <c r="BW45">
        <v>1.872044</v>
      </c>
      <c r="BX45">
        <v>0.944079</v>
      </c>
      <c r="BY45">
        <v>2.5857320000000001</v>
      </c>
      <c r="BZ45">
        <v>1.279075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4.5508899999999999</v>
      </c>
      <c r="CK45">
        <v>0.90098199999999995</v>
      </c>
      <c r="CL45">
        <v>1.8673630000000001</v>
      </c>
      <c r="CM45">
        <v>3.3835130000000002</v>
      </c>
      <c r="CN45">
        <v>3.4131680000000002</v>
      </c>
      <c r="CO45">
        <v>2.0134240000000001</v>
      </c>
      <c r="CP45">
        <v>4.102703</v>
      </c>
      <c r="CQ45">
        <v>3.4131680000000002</v>
      </c>
      <c r="CR45">
        <v>0.81319799999999998</v>
      </c>
      <c r="CS45">
        <v>2.6914389999999999</v>
      </c>
      <c r="CT45">
        <v>0</v>
      </c>
      <c r="CU45">
        <v>0</v>
      </c>
      <c r="CV45">
        <v>0</v>
      </c>
      <c r="CW45">
        <v>0.92514300000000005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79.981272000000018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331.34057799999999</v>
      </c>
      <c r="L46">
        <v>421.64140099999997</v>
      </c>
      <c r="M46">
        <v>89.518784999999994</v>
      </c>
      <c r="N46">
        <v>114.78770799999999</v>
      </c>
      <c r="O46">
        <v>60.112765000000003</v>
      </c>
      <c r="P46">
        <v>93.066391999999993</v>
      </c>
      <c r="Q46">
        <v>20.768640000000001</v>
      </c>
      <c r="R46">
        <v>41.282325999999998</v>
      </c>
      <c r="S46">
        <v>25.644772</v>
      </c>
      <c r="T46">
        <v>0.53956000000000004</v>
      </c>
      <c r="U46">
        <v>336.23741200000001</v>
      </c>
      <c r="V46">
        <v>13.729875</v>
      </c>
      <c r="W46">
        <v>33.529134999999997</v>
      </c>
      <c r="X46">
        <v>140.92237700000001</v>
      </c>
      <c r="Y46">
        <v>0</v>
      </c>
      <c r="Z46">
        <v>6.3145860000000003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8.0280629999999995</v>
      </c>
      <c r="AG46">
        <v>41.473638000000001</v>
      </c>
      <c r="AH46">
        <v>0</v>
      </c>
      <c r="AI46">
        <v>0</v>
      </c>
      <c r="AJ46">
        <v>0</v>
      </c>
      <c r="AK46">
        <v>25.586493999999998</v>
      </c>
      <c r="AL46">
        <v>0</v>
      </c>
      <c r="AM46">
        <v>0</v>
      </c>
      <c r="AN46">
        <v>0.88695900000000005</v>
      </c>
      <c r="AO46">
        <v>0</v>
      </c>
      <c r="AP46">
        <v>4.0730040000000001</v>
      </c>
      <c r="AQ46">
        <v>24.805016999999999</v>
      </c>
      <c r="AR46">
        <v>42.548160000000003</v>
      </c>
      <c r="AS46">
        <v>30.733129000000002</v>
      </c>
      <c r="AT46">
        <v>10.837063000000001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79.98181000000001</v>
      </c>
      <c r="BA46">
        <f t="shared" si="1"/>
        <v>1998.3896489999995</v>
      </c>
      <c r="BD46">
        <v>7.52</v>
      </c>
      <c r="BE46">
        <v>1.88</v>
      </c>
      <c r="BF46">
        <v>2.92</v>
      </c>
      <c r="BG46">
        <v>1.77</v>
      </c>
      <c r="BH46">
        <v>9</v>
      </c>
      <c r="BI46">
        <v>0.88</v>
      </c>
      <c r="BJ46">
        <v>1.32</v>
      </c>
      <c r="BK46">
        <v>0.85</v>
      </c>
      <c r="BL46">
        <v>0</v>
      </c>
      <c r="BM46">
        <v>0.18</v>
      </c>
      <c r="BN46">
        <v>3.44</v>
      </c>
      <c r="BO46">
        <v>3.64</v>
      </c>
      <c r="BP46">
        <v>0.24</v>
      </c>
      <c r="BQ46">
        <v>1.93</v>
      </c>
      <c r="BR46">
        <v>1.86</v>
      </c>
      <c r="BS46">
        <v>1.58</v>
      </c>
      <c r="BT46">
        <v>2.5942379999999998</v>
      </c>
      <c r="BU46">
        <v>1.292867</v>
      </c>
      <c r="BV46">
        <v>2.3287840000000002</v>
      </c>
      <c r="BW46">
        <v>1.872044</v>
      </c>
      <c r="BX46">
        <v>0.944079</v>
      </c>
      <c r="BY46">
        <v>2.5857320000000001</v>
      </c>
      <c r="BZ46">
        <v>1.279075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4.5508899999999999</v>
      </c>
      <c r="CK46">
        <v>0.90098199999999995</v>
      </c>
      <c r="CL46">
        <v>1.8673630000000001</v>
      </c>
      <c r="CM46">
        <v>3.3835130000000002</v>
      </c>
      <c r="CN46">
        <v>3.4131680000000002</v>
      </c>
      <c r="CO46">
        <v>2.0134240000000001</v>
      </c>
      <c r="CP46">
        <v>4.102703</v>
      </c>
      <c r="CQ46">
        <v>3.4131680000000002</v>
      </c>
      <c r="CR46">
        <v>0.81319799999999998</v>
      </c>
      <c r="CS46">
        <v>2.6914389999999999</v>
      </c>
      <c r="CT46">
        <v>0</v>
      </c>
      <c r="CU46">
        <v>0</v>
      </c>
      <c r="CV46">
        <v>0</v>
      </c>
      <c r="CW46">
        <v>0.92514300000000005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79.98181000000001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331.34057799999999</v>
      </c>
      <c r="L47">
        <v>421.64140099999997</v>
      </c>
      <c r="M47">
        <v>82.710177000000002</v>
      </c>
      <c r="N47">
        <v>114.78770799999999</v>
      </c>
      <c r="O47">
        <v>60.112765000000003</v>
      </c>
      <c r="P47">
        <v>93.066391999999993</v>
      </c>
      <c r="Q47">
        <v>20.768640000000001</v>
      </c>
      <c r="R47">
        <v>41.282325999999998</v>
      </c>
      <c r="S47">
        <v>25.644772</v>
      </c>
      <c r="T47">
        <v>0.53956000000000004</v>
      </c>
      <c r="U47">
        <v>336.23741200000001</v>
      </c>
      <c r="V47">
        <v>13.729875</v>
      </c>
      <c r="W47">
        <v>33.529134999999997</v>
      </c>
      <c r="X47">
        <v>140.92237700000001</v>
      </c>
      <c r="Y47">
        <v>0</v>
      </c>
      <c r="Z47">
        <v>6.3145860000000003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8.0280629999999995</v>
      </c>
      <c r="AG47">
        <v>41.473638000000001</v>
      </c>
      <c r="AH47">
        <v>0</v>
      </c>
      <c r="AI47">
        <v>0</v>
      </c>
      <c r="AJ47">
        <v>0</v>
      </c>
      <c r="AK47">
        <v>25.586493999999998</v>
      </c>
      <c r="AL47">
        <v>0</v>
      </c>
      <c r="AM47">
        <v>0</v>
      </c>
      <c r="AN47">
        <v>0.88695900000000005</v>
      </c>
      <c r="AO47">
        <v>0</v>
      </c>
      <c r="AP47">
        <v>0</v>
      </c>
      <c r="AQ47">
        <v>24.805016999999999</v>
      </c>
      <c r="AR47">
        <v>42.548160000000003</v>
      </c>
      <c r="AS47">
        <v>30.733129000000002</v>
      </c>
      <c r="AT47">
        <v>10.837063000000001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80.081810000000004</v>
      </c>
      <c r="BA47">
        <f t="shared" si="1"/>
        <v>1987.6080369999995</v>
      </c>
      <c r="BD47">
        <v>7.52</v>
      </c>
      <c r="BE47">
        <v>1.88</v>
      </c>
      <c r="BF47">
        <v>2.92</v>
      </c>
      <c r="BG47">
        <v>1.77</v>
      </c>
      <c r="BH47">
        <v>9</v>
      </c>
      <c r="BI47">
        <v>0.88</v>
      </c>
      <c r="BJ47">
        <v>1.42</v>
      </c>
      <c r="BK47">
        <v>0.85</v>
      </c>
      <c r="BL47">
        <v>0</v>
      </c>
      <c r="BM47">
        <v>0.18</v>
      </c>
      <c r="BN47">
        <v>3.44</v>
      </c>
      <c r="BO47">
        <v>3.64</v>
      </c>
      <c r="BP47">
        <v>0.24</v>
      </c>
      <c r="BQ47">
        <v>1.93</v>
      </c>
      <c r="BR47">
        <v>1.86</v>
      </c>
      <c r="BS47">
        <v>1.58</v>
      </c>
      <c r="BT47">
        <v>2.5942379999999998</v>
      </c>
      <c r="BU47">
        <v>1.292867</v>
      </c>
      <c r="BV47">
        <v>2.3287840000000002</v>
      </c>
      <c r="BW47">
        <v>1.872044</v>
      </c>
      <c r="BX47">
        <v>0.944079</v>
      </c>
      <c r="BY47">
        <v>2.5857320000000001</v>
      </c>
      <c r="BZ47">
        <v>1.279075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4.5508899999999999</v>
      </c>
      <c r="CK47">
        <v>0.90098199999999995</v>
      </c>
      <c r="CL47">
        <v>1.8673630000000001</v>
      </c>
      <c r="CM47">
        <v>3.3835130000000002</v>
      </c>
      <c r="CN47">
        <v>3.4131680000000002</v>
      </c>
      <c r="CO47">
        <v>2.0134240000000001</v>
      </c>
      <c r="CP47">
        <v>4.102703</v>
      </c>
      <c r="CQ47">
        <v>3.4131680000000002</v>
      </c>
      <c r="CR47">
        <v>0.81319799999999998</v>
      </c>
      <c r="CS47">
        <v>2.6914389999999999</v>
      </c>
      <c r="CT47">
        <v>0</v>
      </c>
      <c r="CU47">
        <v>0</v>
      </c>
      <c r="CV47">
        <v>0</v>
      </c>
      <c r="CW47">
        <v>0.92514300000000005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80.081810000000004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331.34057799999999</v>
      </c>
      <c r="L48">
        <v>421.64140099999997</v>
      </c>
      <c r="M48">
        <v>74.925690000000003</v>
      </c>
      <c r="N48">
        <v>114.78770799999999</v>
      </c>
      <c r="O48">
        <v>60.112765000000003</v>
      </c>
      <c r="P48">
        <v>93.066391999999993</v>
      </c>
      <c r="Q48">
        <v>20.768640000000001</v>
      </c>
      <c r="R48">
        <v>41.282325999999998</v>
      </c>
      <c r="S48">
        <v>25.644772</v>
      </c>
      <c r="T48">
        <v>0.53956000000000004</v>
      </c>
      <c r="U48">
        <v>336.23741200000001</v>
      </c>
      <c r="V48">
        <v>13.729875</v>
      </c>
      <c r="W48">
        <v>33.529134999999997</v>
      </c>
      <c r="X48">
        <v>140.92237700000001</v>
      </c>
      <c r="Y48">
        <v>0</v>
      </c>
      <c r="Z48">
        <v>6.3145860000000003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8.0280629999999995</v>
      </c>
      <c r="AG48">
        <v>41.473638000000001</v>
      </c>
      <c r="AH48">
        <v>0</v>
      </c>
      <c r="AI48">
        <v>0</v>
      </c>
      <c r="AJ48">
        <v>0</v>
      </c>
      <c r="AK48">
        <v>25.586493999999998</v>
      </c>
      <c r="AL48">
        <v>0</v>
      </c>
      <c r="AM48">
        <v>0</v>
      </c>
      <c r="AN48">
        <v>0.88695900000000005</v>
      </c>
      <c r="AO48">
        <v>0</v>
      </c>
      <c r="AP48">
        <v>0</v>
      </c>
      <c r="AQ48">
        <v>24.805016999999999</v>
      </c>
      <c r="AR48">
        <v>42.548160000000003</v>
      </c>
      <c r="AS48">
        <v>30.733129000000002</v>
      </c>
      <c r="AT48">
        <v>10.837063000000001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80.081810000000004</v>
      </c>
      <c r="BA48">
        <f t="shared" si="1"/>
        <v>1979.8235499999994</v>
      </c>
      <c r="BD48">
        <v>7.52</v>
      </c>
      <c r="BE48">
        <v>1.88</v>
      </c>
      <c r="BF48">
        <v>2.92</v>
      </c>
      <c r="BG48">
        <v>1.77</v>
      </c>
      <c r="BH48">
        <v>9</v>
      </c>
      <c r="BI48">
        <v>0.88</v>
      </c>
      <c r="BJ48">
        <v>1.42</v>
      </c>
      <c r="BK48">
        <v>0.85</v>
      </c>
      <c r="BL48">
        <v>0</v>
      </c>
      <c r="BM48">
        <v>0.18</v>
      </c>
      <c r="BN48">
        <v>3.44</v>
      </c>
      <c r="BO48">
        <v>3.64</v>
      </c>
      <c r="BP48">
        <v>0.24</v>
      </c>
      <c r="BQ48">
        <v>1.93</v>
      </c>
      <c r="BR48">
        <v>1.86</v>
      </c>
      <c r="BS48">
        <v>1.58</v>
      </c>
      <c r="BT48">
        <v>2.5942379999999998</v>
      </c>
      <c r="BU48">
        <v>1.292867</v>
      </c>
      <c r="BV48">
        <v>2.3287840000000002</v>
      </c>
      <c r="BW48">
        <v>1.872044</v>
      </c>
      <c r="BX48">
        <v>0.944079</v>
      </c>
      <c r="BY48">
        <v>2.5857320000000001</v>
      </c>
      <c r="BZ48">
        <v>1.279075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4.5508899999999999</v>
      </c>
      <c r="CK48">
        <v>0.90098199999999995</v>
      </c>
      <c r="CL48">
        <v>1.8673630000000001</v>
      </c>
      <c r="CM48">
        <v>3.3835130000000002</v>
      </c>
      <c r="CN48">
        <v>3.4131680000000002</v>
      </c>
      <c r="CO48">
        <v>2.0134240000000001</v>
      </c>
      <c r="CP48">
        <v>4.102703</v>
      </c>
      <c r="CQ48">
        <v>3.4131680000000002</v>
      </c>
      <c r="CR48">
        <v>0.81319799999999998</v>
      </c>
      <c r="CS48">
        <v>2.6914389999999999</v>
      </c>
      <c r="CT48">
        <v>0</v>
      </c>
      <c r="CU48">
        <v>0</v>
      </c>
      <c r="CV48">
        <v>0</v>
      </c>
      <c r="CW48">
        <v>0.92514300000000005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80.081810000000004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331.34057799999999</v>
      </c>
      <c r="L49">
        <v>421.64140099999997</v>
      </c>
      <c r="M49">
        <v>74.921760000000006</v>
      </c>
      <c r="N49">
        <v>114.78770799999999</v>
      </c>
      <c r="O49">
        <v>60.112765000000003</v>
      </c>
      <c r="P49">
        <v>93.066391999999993</v>
      </c>
      <c r="Q49">
        <v>20.768640000000001</v>
      </c>
      <c r="R49">
        <v>41.282325999999998</v>
      </c>
      <c r="S49">
        <v>25.644772</v>
      </c>
      <c r="T49">
        <v>0.53956000000000004</v>
      </c>
      <c r="U49">
        <v>336.23741200000001</v>
      </c>
      <c r="V49">
        <v>13.729875</v>
      </c>
      <c r="W49">
        <v>33.529134999999997</v>
      </c>
      <c r="X49">
        <v>140.92237700000001</v>
      </c>
      <c r="Y49">
        <v>0</v>
      </c>
      <c r="Z49">
        <v>6.3145860000000003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8.0280629999999995</v>
      </c>
      <c r="AG49">
        <v>41.473638000000001</v>
      </c>
      <c r="AH49">
        <v>0</v>
      </c>
      <c r="AI49">
        <v>0</v>
      </c>
      <c r="AJ49">
        <v>0</v>
      </c>
      <c r="AK49">
        <v>25.586493999999998</v>
      </c>
      <c r="AL49">
        <v>0</v>
      </c>
      <c r="AM49">
        <v>0</v>
      </c>
      <c r="AN49">
        <v>0.88695900000000005</v>
      </c>
      <c r="AO49">
        <v>0</v>
      </c>
      <c r="AP49">
        <v>0.74054600000000004</v>
      </c>
      <c r="AQ49">
        <v>24.805016999999999</v>
      </c>
      <c r="AR49">
        <v>42.548160000000003</v>
      </c>
      <c r="AS49">
        <v>30.733129000000002</v>
      </c>
      <c r="AT49">
        <v>10.837063000000001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80.251810000000006</v>
      </c>
      <c r="BA49">
        <f t="shared" si="1"/>
        <v>1980.7301659999994</v>
      </c>
      <c r="BD49">
        <v>7.52</v>
      </c>
      <c r="BE49">
        <v>1.88</v>
      </c>
      <c r="BF49">
        <v>2.92</v>
      </c>
      <c r="BG49">
        <v>1.77</v>
      </c>
      <c r="BH49">
        <v>9</v>
      </c>
      <c r="BI49">
        <v>1</v>
      </c>
      <c r="BJ49">
        <v>1.47</v>
      </c>
      <c r="BK49">
        <v>0.85</v>
      </c>
      <c r="BL49">
        <v>0</v>
      </c>
      <c r="BM49">
        <v>0.18</v>
      </c>
      <c r="BN49">
        <v>3.44</v>
      </c>
      <c r="BO49">
        <v>3.64</v>
      </c>
      <c r="BP49">
        <v>0.24</v>
      </c>
      <c r="BQ49">
        <v>1.93</v>
      </c>
      <c r="BR49">
        <v>1.86</v>
      </c>
      <c r="BS49">
        <v>1.58</v>
      </c>
      <c r="BT49">
        <v>2.5942379999999998</v>
      </c>
      <c r="BU49">
        <v>1.292867</v>
      </c>
      <c r="BV49">
        <v>2.3287840000000002</v>
      </c>
      <c r="BW49">
        <v>1.872044</v>
      </c>
      <c r="BX49">
        <v>0.944079</v>
      </c>
      <c r="BY49">
        <v>2.5857320000000001</v>
      </c>
      <c r="BZ49">
        <v>1.279075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4.5508899999999999</v>
      </c>
      <c r="CK49">
        <v>0.90098199999999995</v>
      </c>
      <c r="CL49">
        <v>1.8673630000000001</v>
      </c>
      <c r="CM49">
        <v>3.3835130000000002</v>
      </c>
      <c r="CN49">
        <v>3.4131680000000002</v>
      </c>
      <c r="CO49">
        <v>2.0134240000000001</v>
      </c>
      <c r="CP49">
        <v>4.102703</v>
      </c>
      <c r="CQ49">
        <v>3.4131680000000002</v>
      </c>
      <c r="CR49">
        <v>0.81319799999999998</v>
      </c>
      <c r="CS49">
        <v>2.6914389999999999</v>
      </c>
      <c r="CT49">
        <v>0</v>
      </c>
      <c r="CU49">
        <v>0</v>
      </c>
      <c r="CV49">
        <v>0</v>
      </c>
      <c r="CW49">
        <v>0.92514300000000005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80.251810000000006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331.34057799999999</v>
      </c>
      <c r="L50">
        <v>421.64140099999997</v>
      </c>
      <c r="M50">
        <v>74.921760000000006</v>
      </c>
      <c r="N50">
        <v>114.78770799999999</v>
      </c>
      <c r="O50">
        <v>60.112765000000003</v>
      </c>
      <c r="P50">
        <v>93.066391999999993</v>
      </c>
      <c r="Q50">
        <v>20.768640000000001</v>
      </c>
      <c r="R50">
        <v>41.282325999999998</v>
      </c>
      <c r="S50">
        <v>25.644772</v>
      </c>
      <c r="T50">
        <v>0.53956000000000004</v>
      </c>
      <c r="U50">
        <v>336.23741200000001</v>
      </c>
      <c r="V50">
        <v>13.729875</v>
      </c>
      <c r="W50">
        <v>33.529134999999997</v>
      </c>
      <c r="X50">
        <v>140.92237700000001</v>
      </c>
      <c r="Y50">
        <v>0</v>
      </c>
      <c r="Z50">
        <v>6.2531150000000002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8.0280629999999995</v>
      </c>
      <c r="AG50">
        <v>41.473638000000001</v>
      </c>
      <c r="AH50">
        <v>0</v>
      </c>
      <c r="AI50">
        <v>0</v>
      </c>
      <c r="AJ50">
        <v>0</v>
      </c>
      <c r="AK50">
        <v>25.586493999999998</v>
      </c>
      <c r="AL50">
        <v>0</v>
      </c>
      <c r="AM50">
        <v>0</v>
      </c>
      <c r="AN50">
        <v>0.88695900000000005</v>
      </c>
      <c r="AO50">
        <v>0</v>
      </c>
      <c r="AP50">
        <v>0.74054600000000004</v>
      </c>
      <c r="AQ50">
        <v>24.805016999999999</v>
      </c>
      <c r="AR50">
        <v>42.548160000000003</v>
      </c>
      <c r="AS50">
        <v>30.733129000000002</v>
      </c>
      <c r="AT50">
        <v>10.837063000000001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80.261810000000011</v>
      </c>
      <c r="BA50">
        <f t="shared" si="1"/>
        <v>1980.6786949999994</v>
      </c>
      <c r="BD50">
        <v>7.52</v>
      </c>
      <c r="BE50">
        <v>1.88</v>
      </c>
      <c r="BF50">
        <v>2.92</v>
      </c>
      <c r="BG50">
        <v>1.77</v>
      </c>
      <c r="BH50">
        <v>9</v>
      </c>
      <c r="BI50">
        <v>1</v>
      </c>
      <c r="BJ50">
        <v>1.47</v>
      </c>
      <c r="BK50">
        <v>0.85</v>
      </c>
      <c r="BL50">
        <v>0</v>
      </c>
      <c r="BM50">
        <v>0.19</v>
      </c>
      <c r="BN50">
        <v>3.44</v>
      </c>
      <c r="BO50">
        <v>3.64</v>
      </c>
      <c r="BP50">
        <v>0.24</v>
      </c>
      <c r="BQ50">
        <v>1.93</v>
      </c>
      <c r="BR50">
        <v>1.86</v>
      </c>
      <c r="BS50">
        <v>1.58</v>
      </c>
      <c r="BT50">
        <v>2.5942379999999998</v>
      </c>
      <c r="BU50">
        <v>1.292867</v>
      </c>
      <c r="BV50">
        <v>2.3287840000000002</v>
      </c>
      <c r="BW50">
        <v>1.872044</v>
      </c>
      <c r="BX50">
        <v>0.944079</v>
      </c>
      <c r="BY50">
        <v>2.5857320000000001</v>
      </c>
      <c r="BZ50">
        <v>1.279075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4.5508899999999999</v>
      </c>
      <c r="CK50">
        <v>0.90098199999999995</v>
      </c>
      <c r="CL50">
        <v>1.8673630000000001</v>
      </c>
      <c r="CM50">
        <v>3.3835130000000002</v>
      </c>
      <c r="CN50">
        <v>3.4131680000000002</v>
      </c>
      <c r="CO50">
        <v>2.0134240000000001</v>
      </c>
      <c r="CP50">
        <v>4.102703</v>
      </c>
      <c r="CQ50">
        <v>3.4131680000000002</v>
      </c>
      <c r="CR50">
        <v>0.81319799999999998</v>
      </c>
      <c r="CS50">
        <v>2.6914389999999999</v>
      </c>
      <c r="CT50">
        <v>0</v>
      </c>
      <c r="CU50">
        <v>0</v>
      </c>
      <c r="CV50">
        <v>0</v>
      </c>
      <c r="CW50">
        <v>0.92514300000000005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80.261810000000011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330.078913</v>
      </c>
      <c r="L51">
        <v>421.63723499999998</v>
      </c>
      <c r="M51">
        <v>74.921760000000006</v>
      </c>
      <c r="N51">
        <v>114.78770799999999</v>
      </c>
      <c r="O51">
        <v>60.112765000000003</v>
      </c>
      <c r="P51">
        <v>93.066391999999993</v>
      </c>
      <c r="Q51">
        <v>20.415794000000002</v>
      </c>
      <c r="R51">
        <v>40.208396999999998</v>
      </c>
      <c r="S51">
        <v>25.091851999999999</v>
      </c>
      <c r="T51">
        <v>0.53956000000000004</v>
      </c>
      <c r="U51">
        <v>336.23741200000001</v>
      </c>
      <c r="V51">
        <v>13.729875</v>
      </c>
      <c r="W51">
        <v>33.529134999999997</v>
      </c>
      <c r="X51">
        <v>140.92237700000001</v>
      </c>
      <c r="Y51">
        <v>0</v>
      </c>
      <c r="Z51">
        <v>6.3145860000000003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8.0280629999999995</v>
      </c>
      <c r="AG51">
        <v>41.473638000000001</v>
      </c>
      <c r="AH51">
        <v>0</v>
      </c>
      <c r="AI51">
        <v>0</v>
      </c>
      <c r="AJ51">
        <v>0</v>
      </c>
      <c r="AK51">
        <v>25.586493999999998</v>
      </c>
      <c r="AL51">
        <v>0</v>
      </c>
      <c r="AM51">
        <v>0</v>
      </c>
      <c r="AN51">
        <v>0.88695900000000005</v>
      </c>
      <c r="AO51">
        <v>0</v>
      </c>
      <c r="AP51">
        <v>0.74054600000000004</v>
      </c>
      <c r="AQ51">
        <v>24.805016999999999</v>
      </c>
      <c r="AR51">
        <v>42.548160000000003</v>
      </c>
      <c r="AS51">
        <v>30.733129000000002</v>
      </c>
      <c r="AT51">
        <v>10.837063000000001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80.321810000000013</v>
      </c>
      <c r="BA51">
        <f t="shared" si="1"/>
        <v>1977.5546399999994</v>
      </c>
      <c r="BD51">
        <v>7.52</v>
      </c>
      <c r="BE51">
        <v>1.88</v>
      </c>
      <c r="BF51">
        <v>2.92</v>
      </c>
      <c r="BG51">
        <v>1.77</v>
      </c>
      <c r="BH51">
        <v>9</v>
      </c>
      <c r="BI51">
        <v>1</v>
      </c>
      <c r="BJ51">
        <v>1.47</v>
      </c>
      <c r="BK51">
        <v>0.85</v>
      </c>
      <c r="BL51">
        <v>0</v>
      </c>
      <c r="BM51">
        <v>0.2</v>
      </c>
      <c r="BN51">
        <v>3.44</v>
      </c>
      <c r="BO51">
        <v>3.64</v>
      </c>
      <c r="BP51">
        <v>0.24</v>
      </c>
      <c r="BQ51">
        <v>1.93</v>
      </c>
      <c r="BR51">
        <v>1.91</v>
      </c>
      <c r="BS51">
        <v>1.58</v>
      </c>
      <c r="BT51">
        <v>2.5942379999999998</v>
      </c>
      <c r="BU51">
        <v>1.292867</v>
      </c>
      <c r="BV51">
        <v>2.3287840000000002</v>
      </c>
      <c r="BW51">
        <v>1.872044</v>
      </c>
      <c r="BX51">
        <v>0.944079</v>
      </c>
      <c r="BY51">
        <v>2.5857320000000001</v>
      </c>
      <c r="BZ51">
        <v>1.279075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4.5508899999999999</v>
      </c>
      <c r="CK51">
        <v>0.90098199999999995</v>
      </c>
      <c r="CL51">
        <v>1.8673630000000001</v>
      </c>
      <c r="CM51">
        <v>3.3835130000000002</v>
      </c>
      <c r="CN51">
        <v>3.4131680000000002</v>
      </c>
      <c r="CO51">
        <v>2.0134240000000001</v>
      </c>
      <c r="CP51">
        <v>4.102703</v>
      </c>
      <c r="CQ51">
        <v>3.4131680000000002</v>
      </c>
      <c r="CR51">
        <v>0.81319799999999998</v>
      </c>
      <c r="CS51">
        <v>2.6914389999999999</v>
      </c>
      <c r="CT51">
        <v>0</v>
      </c>
      <c r="CU51">
        <v>0</v>
      </c>
      <c r="CV51">
        <v>0</v>
      </c>
      <c r="CW51">
        <v>0.92514300000000005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80.321810000000013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330.078913</v>
      </c>
      <c r="L52">
        <v>421.63723499999998</v>
      </c>
      <c r="M52">
        <v>74.921760000000006</v>
      </c>
      <c r="N52">
        <v>114.78770799999999</v>
      </c>
      <c r="O52">
        <v>60.112765000000003</v>
      </c>
      <c r="P52">
        <v>93.066391999999993</v>
      </c>
      <c r="Q52">
        <v>20.415794000000002</v>
      </c>
      <c r="R52">
        <v>40.208396999999998</v>
      </c>
      <c r="S52">
        <v>25.091851999999999</v>
      </c>
      <c r="T52">
        <v>0.53956000000000004</v>
      </c>
      <c r="U52">
        <v>336.23741200000001</v>
      </c>
      <c r="V52">
        <v>13.729875</v>
      </c>
      <c r="W52">
        <v>33.529134999999997</v>
      </c>
      <c r="X52">
        <v>140.92237700000001</v>
      </c>
      <c r="Y52">
        <v>0</v>
      </c>
      <c r="Z52">
        <v>6.3145860000000003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8.0280629999999995</v>
      </c>
      <c r="AG52">
        <v>41.473638000000001</v>
      </c>
      <c r="AH52">
        <v>0</v>
      </c>
      <c r="AI52">
        <v>0</v>
      </c>
      <c r="AJ52">
        <v>0</v>
      </c>
      <c r="AK52">
        <v>25.586493999999998</v>
      </c>
      <c r="AL52">
        <v>0</v>
      </c>
      <c r="AM52">
        <v>0</v>
      </c>
      <c r="AN52">
        <v>0.88695900000000005</v>
      </c>
      <c r="AO52">
        <v>0</v>
      </c>
      <c r="AP52">
        <v>0.74054600000000004</v>
      </c>
      <c r="AQ52">
        <v>24.805016999999999</v>
      </c>
      <c r="AR52">
        <v>42.548160000000003</v>
      </c>
      <c r="AS52">
        <v>30.733129000000002</v>
      </c>
      <c r="AT52">
        <v>10.837063000000001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80.321810000000013</v>
      </c>
      <c r="BA52">
        <f t="shared" si="1"/>
        <v>1977.5546399999994</v>
      </c>
      <c r="BD52">
        <v>7.52</v>
      </c>
      <c r="BE52">
        <v>1.88</v>
      </c>
      <c r="BF52">
        <v>2.92</v>
      </c>
      <c r="BG52">
        <v>1.77</v>
      </c>
      <c r="BH52">
        <v>9</v>
      </c>
      <c r="BI52">
        <v>1</v>
      </c>
      <c r="BJ52">
        <v>1.47</v>
      </c>
      <c r="BK52">
        <v>0.85</v>
      </c>
      <c r="BL52">
        <v>0</v>
      </c>
      <c r="BM52">
        <v>0.2</v>
      </c>
      <c r="BN52">
        <v>3.44</v>
      </c>
      <c r="BO52">
        <v>3.64</v>
      </c>
      <c r="BP52">
        <v>0.24</v>
      </c>
      <c r="BQ52">
        <v>1.93</v>
      </c>
      <c r="BR52">
        <v>1.91</v>
      </c>
      <c r="BS52">
        <v>1.58</v>
      </c>
      <c r="BT52">
        <v>2.5942379999999998</v>
      </c>
      <c r="BU52">
        <v>1.292867</v>
      </c>
      <c r="BV52">
        <v>2.3287840000000002</v>
      </c>
      <c r="BW52">
        <v>1.872044</v>
      </c>
      <c r="BX52">
        <v>0.944079</v>
      </c>
      <c r="BY52">
        <v>2.5857320000000001</v>
      </c>
      <c r="BZ52">
        <v>1.279075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4.5508899999999999</v>
      </c>
      <c r="CK52">
        <v>0.90098199999999995</v>
      </c>
      <c r="CL52">
        <v>1.8673630000000001</v>
      </c>
      <c r="CM52">
        <v>3.3835130000000002</v>
      </c>
      <c r="CN52">
        <v>3.4131680000000002</v>
      </c>
      <c r="CO52">
        <v>2.0134240000000001</v>
      </c>
      <c r="CP52">
        <v>4.102703</v>
      </c>
      <c r="CQ52">
        <v>3.4131680000000002</v>
      </c>
      <c r="CR52">
        <v>0.81319799999999998</v>
      </c>
      <c r="CS52">
        <v>2.6914389999999999</v>
      </c>
      <c r="CT52">
        <v>0</v>
      </c>
      <c r="CU52">
        <v>0</v>
      </c>
      <c r="CV52">
        <v>0</v>
      </c>
      <c r="CW52">
        <v>0.92514300000000005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80.321810000000013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330.078913</v>
      </c>
      <c r="L53">
        <v>421.63723499999998</v>
      </c>
      <c r="M53">
        <v>74.921760000000006</v>
      </c>
      <c r="N53">
        <v>114.78770799999999</v>
      </c>
      <c r="O53">
        <v>60.112765000000003</v>
      </c>
      <c r="P53">
        <v>93.066391999999993</v>
      </c>
      <c r="Q53">
        <v>20.415794000000002</v>
      </c>
      <c r="R53">
        <v>40.208396999999998</v>
      </c>
      <c r="S53">
        <v>25.091851999999999</v>
      </c>
      <c r="T53">
        <v>0.53956000000000004</v>
      </c>
      <c r="U53">
        <v>336.23741200000001</v>
      </c>
      <c r="V53">
        <v>13.729875</v>
      </c>
      <c r="W53">
        <v>33.529134999999997</v>
      </c>
      <c r="X53">
        <v>140.92237700000001</v>
      </c>
      <c r="Y53">
        <v>0</v>
      </c>
      <c r="Z53">
        <v>6.3145860000000003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8.0280629999999995</v>
      </c>
      <c r="AG53">
        <v>41.473638000000001</v>
      </c>
      <c r="AH53">
        <v>0</v>
      </c>
      <c r="AI53">
        <v>0</v>
      </c>
      <c r="AJ53">
        <v>0</v>
      </c>
      <c r="AK53">
        <v>25.586493999999998</v>
      </c>
      <c r="AL53">
        <v>0</v>
      </c>
      <c r="AM53">
        <v>0</v>
      </c>
      <c r="AN53">
        <v>0.88695900000000005</v>
      </c>
      <c r="AO53">
        <v>0</v>
      </c>
      <c r="AP53">
        <v>0</v>
      </c>
      <c r="AQ53">
        <v>40.642068000000002</v>
      </c>
      <c r="AR53">
        <v>42.548160000000003</v>
      </c>
      <c r="AS53">
        <v>30.733129000000002</v>
      </c>
      <c r="AT53">
        <v>10.837063000000001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80.381810000000016</v>
      </c>
      <c r="BA53">
        <f t="shared" si="1"/>
        <v>1992.7111449999998</v>
      </c>
      <c r="BD53">
        <v>7.52</v>
      </c>
      <c r="BE53">
        <v>1.88</v>
      </c>
      <c r="BF53">
        <v>2.92</v>
      </c>
      <c r="BG53">
        <v>1.77</v>
      </c>
      <c r="BH53">
        <v>9</v>
      </c>
      <c r="BI53">
        <v>1</v>
      </c>
      <c r="BJ53">
        <v>1.53</v>
      </c>
      <c r="BK53">
        <v>0.85</v>
      </c>
      <c r="BL53">
        <v>0</v>
      </c>
      <c r="BM53">
        <v>0.2</v>
      </c>
      <c r="BN53">
        <v>3.44</v>
      </c>
      <c r="BO53">
        <v>3.64</v>
      </c>
      <c r="BP53">
        <v>0.24</v>
      </c>
      <c r="BQ53">
        <v>1.93</v>
      </c>
      <c r="BR53">
        <v>1.91</v>
      </c>
      <c r="BS53">
        <v>1.58</v>
      </c>
      <c r="BT53">
        <v>2.5942379999999998</v>
      </c>
      <c r="BU53">
        <v>1.292867</v>
      </c>
      <c r="BV53">
        <v>2.3287840000000002</v>
      </c>
      <c r="BW53">
        <v>1.872044</v>
      </c>
      <c r="BX53">
        <v>0.944079</v>
      </c>
      <c r="BY53">
        <v>2.5857320000000001</v>
      </c>
      <c r="BZ53">
        <v>1.279075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4.5508899999999999</v>
      </c>
      <c r="CK53">
        <v>0.90098199999999995</v>
      </c>
      <c r="CL53">
        <v>1.8673630000000001</v>
      </c>
      <c r="CM53">
        <v>3.3835130000000002</v>
      </c>
      <c r="CN53">
        <v>3.4131680000000002</v>
      </c>
      <c r="CO53">
        <v>2.0134240000000001</v>
      </c>
      <c r="CP53">
        <v>4.102703</v>
      </c>
      <c r="CQ53">
        <v>3.4131680000000002</v>
      </c>
      <c r="CR53">
        <v>0.81319799999999998</v>
      </c>
      <c r="CS53">
        <v>2.6914389999999999</v>
      </c>
      <c r="CT53">
        <v>0</v>
      </c>
      <c r="CU53">
        <v>0</v>
      </c>
      <c r="CV53">
        <v>0</v>
      </c>
      <c r="CW53">
        <v>0.92514300000000005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80.381810000000016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325.57272</v>
      </c>
      <c r="L54">
        <v>421.63723499999998</v>
      </c>
      <c r="M54">
        <v>74.921760000000006</v>
      </c>
      <c r="N54">
        <v>114.78770799999999</v>
      </c>
      <c r="O54">
        <v>60.112765000000003</v>
      </c>
      <c r="P54">
        <v>93.066391999999993</v>
      </c>
      <c r="Q54">
        <v>20.415794000000002</v>
      </c>
      <c r="R54">
        <v>40.208396999999998</v>
      </c>
      <c r="S54">
        <v>25.091851999999999</v>
      </c>
      <c r="T54">
        <v>0.53956000000000004</v>
      </c>
      <c r="U54">
        <v>336.23741200000001</v>
      </c>
      <c r="V54">
        <v>13.729875</v>
      </c>
      <c r="W54">
        <v>33.529134999999997</v>
      </c>
      <c r="X54">
        <v>140.92237700000001</v>
      </c>
      <c r="Y54">
        <v>0</v>
      </c>
      <c r="Z54">
        <v>6.3145860000000003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8.0280629999999995</v>
      </c>
      <c r="AG54">
        <v>41.473638000000001</v>
      </c>
      <c r="AH54">
        <v>0</v>
      </c>
      <c r="AI54">
        <v>0</v>
      </c>
      <c r="AJ54">
        <v>0</v>
      </c>
      <c r="AK54">
        <v>25.586493999999998</v>
      </c>
      <c r="AL54">
        <v>0</v>
      </c>
      <c r="AM54">
        <v>0</v>
      </c>
      <c r="AN54">
        <v>0.88695900000000005</v>
      </c>
      <c r="AO54">
        <v>0</v>
      </c>
      <c r="AP54">
        <v>0</v>
      </c>
      <c r="AQ54">
        <v>40.642068000000002</v>
      </c>
      <c r="AR54">
        <v>42.548160000000003</v>
      </c>
      <c r="AS54">
        <v>30.733129000000002</v>
      </c>
      <c r="AT54">
        <v>10.837063000000001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80.301810000000003</v>
      </c>
      <c r="BA54">
        <f t="shared" si="1"/>
        <v>1988.1249519999997</v>
      </c>
      <c r="BD54">
        <v>7.52</v>
      </c>
      <c r="BE54">
        <v>1.88</v>
      </c>
      <c r="BF54">
        <v>2.92</v>
      </c>
      <c r="BG54">
        <v>1.77</v>
      </c>
      <c r="BH54">
        <v>9</v>
      </c>
      <c r="BI54">
        <v>0.96</v>
      </c>
      <c r="BJ54">
        <v>1.49</v>
      </c>
      <c r="BK54">
        <v>0.85</v>
      </c>
      <c r="BL54">
        <v>0</v>
      </c>
      <c r="BM54">
        <v>0.2</v>
      </c>
      <c r="BN54">
        <v>3.44</v>
      </c>
      <c r="BO54">
        <v>3.64</v>
      </c>
      <c r="BP54">
        <v>0.24</v>
      </c>
      <c r="BQ54">
        <v>1.93</v>
      </c>
      <c r="BR54">
        <v>1.91</v>
      </c>
      <c r="BS54">
        <v>1.58</v>
      </c>
      <c r="BT54">
        <v>2.5942379999999998</v>
      </c>
      <c r="BU54">
        <v>1.292867</v>
      </c>
      <c r="BV54">
        <v>2.3287840000000002</v>
      </c>
      <c r="BW54">
        <v>1.872044</v>
      </c>
      <c r="BX54">
        <v>0.944079</v>
      </c>
      <c r="BY54">
        <v>2.5857320000000001</v>
      </c>
      <c r="BZ54">
        <v>1.279075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4.5508899999999999</v>
      </c>
      <c r="CK54">
        <v>0.90098199999999995</v>
      </c>
      <c r="CL54">
        <v>1.8673630000000001</v>
      </c>
      <c r="CM54">
        <v>3.3835130000000002</v>
      </c>
      <c r="CN54">
        <v>3.4131680000000002</v>
      </c>
      <c r="CO54">
        <v>2.0134240000000001</v>
      </c>
      <c r="CP54">
        <v>4.102703</v>
      </c>
      <c r="CQ54">
        <v>3.4131680000000002</v>
      </c>
      <c r="CR54">
        <v>0.81319799999999998</v>
      </c>
      <c r="CS54">
        <v>2.6914389999999999</v>
      </c>
      <c r="CT54">
        <v>0</v>
      </c>
      <c r="CU54">
        <v>0</v>
      </c>
      <c r="CV54">
        <v>0</v>
      </c>
      <c r="CW54">
        <v>0.92514300000000005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80.301810000000003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325.57272</v>
      </c>
      <c r="L55">
        <v>349.37473499999999</v>
      </c>
      <c r="M55">
        <v>74.921760000000006</v>
      </c>
      <c r="N55">
        <v>114.78770799999999</v>
      </c>
      <c r="O55">
        <v>60.112765000000003</v>
      </c>
      <c r="P55">
        <v>93.066391999999993</v>
      </c>
      <c r="Q55">
        <v>16.079754999999999</v>
      </c>
      <c r="R55">
        <v>40.208396999999998</v>
      </c>
      <c r="S55">
        <v>19.316632999999999</v>
      </c>
      <c r="T55">
        <v>0.53956000000000004</v>
      </c>
      <c r="U55">
        <v>336.23741200000001</v>
      </c>
      <c r="V55">
        <v>13.729875</v>
      </c>
      <c r="W55">
        <v>33.529134999999997</v>
      </c>
      <c r="X55">
        <v>140.92237700000001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8.0280629999999995</v>
      </c>
      <c r="AG55">
        <v>41.473638000000001</v>
      </c>
      <c r="AH55">
        <v>0</v>
      </c>
      <c r="AI55">
        <v>0</v>
      </c>
      <c r="AJ55">
        <v>0</v>
      </c>
      <c r="AK55">
        <v>25.586493999999998</v>
      </c>
      <c r="AL55">
        <v>0</v>
      </c>
      <c r="AM55">
        <v>0</v>
      </c>
      <c r="AN55">
        <v>0.88695900000000005</v>
      </c>
      <c r="AO55">
        <v>0</v>
      </c>
      <c r="AP55">
        <v>0</v>
      </c>
      <c r="AQ55">
        <v>40.642068000000002</v>
      </c>
      <c r="AR55">
        <v>44.675567999999998</v>
      </c>
      <c r="AS55">
        <v>30.733129000000002</v>
      </c>
      <c r="AT55">
        <v>10.837063000000001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80.411810000000017</v>
      </c>
      <c r="BA55">
        <f t="shared" si="1"/>
        <v>1901.6740159999997</v>
      </c>
      <c r="BD55">
        <v>7.52</v>
      </c>
      <c r="BE55">
        <v>1.88</v>
      </c>
      <c r="BF55">
        <v>2.92</v>
      </c>
      <c r="BG55">
        <v>1.77</v>
      </c>
      <c r="BH55">
        <v>9</v>
      </c>
      <c r="BI55">
        <v>0.96</v>
      </c>
      <c r="BJ55">
        <v>1.6</v>
      </c>
      <c r="BK55">
        <v>0.85</v>
      </c>
      <c r="BL55">
        <v>0</v>
      </c>
      <c r="BM55">
        <v>0.2</v>
      </c>
      <c r="BN55">
        <v>3.44</v>
      </c>
      <c r="BO55">
        <v>3.64</v>
      </c>
      <c r="BP55">
        <v>0.24</v>
      </c>
      <c r="BQ55">
        <v>1.93</v>
      </c>
      <c r="BR55">
        <v>1.91</v>
      </c>
      <c r="BS55">
        <v>1.58</v>
      </c>
      <c r="BT55">
        <v>2.5942379999999998</v>
      </c>
      <c r="BU55">
        <v>1.292867</v>
      </c>
      <c r="BV55">
        <v>2.3287840000000002</v>
      </c>
      <c r="BW55">
        <v>1.872044</v>
      </c>
      <c r="BX55">
        <v>0.944079</v>
      </c>
      <c r="BY55">
        <v>2.5857320000000001</v>
      </c>
      <c r="BZ55">
        <v>1.279075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4.5508899999999999</v>
      </c>
      <c r="CK55">
        <v>0.90098199999999995</v>
      </c>
      <c r="CL55">
        <v>1.8673630000000001</v>
      </c>
      <c r="CM55">
        <v>3.3835130000000002</v>
      </c>
      <c r="CN55">
        <v>3.4131680000000002</v>
      </c>
      <c r="CO55">
        <v>2.0134240000000001</v>
      </c>
      <c r="CP55">
        <v>4.102703</v>
      </c>
      <c r="CQ55">
        <v>3.4131680000000002</v>
      </c>
      <c r="CR55">
        <v>0.81319799999999998</v>
      </c>
      <c r="CS55">
        <v>2.6914389999999999</v>
      </c>
      <c r="CT55">
        <v>0</v>
      </c>
      <c r="CU55">
        <v>0</v>
      </c>
      <c r="CV55">
        <v>0</v>
      </c>
      <c r="CW55">
        <v>0.92514300000000005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80.411810000000017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325.57272</v>
      </c>
      <c r="L56">
        <v>290.27827000000002</v>
      </c>
      <c r="M56">
        <v>74.921760000000006</v>
      </c>
      <c r="N56">
        <v>114.78770799999999</v>
      </c>
      <c r="O56">
        <v>60.112765000000003</v>
      </c>
      <c r="P56">
        <v>93.066391999999993</v>
      </c>
      <c r="Q56">
        <v>16.079754999999999</v>
      </c>
      <c r="R56">
        <v>40.208396999999998</v>
      </c>
      <c r="S56">
        <v>19.316632999999999</v>
      </c>
      <c r="T56">
        <v>0.53956000000000004</v>
      </c>
      <c r="U56">
        <v>336.23741200000001</v>
      </c>
      <c r="V56">
        <v>13.729875</v>
      </c>
      <c r="W56">
        <v>33.529134999999997</v>
      </c>
      <c r="X56">
        <v>140.92237700000001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8.0280629999999995</v>
      </c>
      <c r="AG56">
        <v>41.473638000000001</v>
      </c>
      <c r="AH56">
        <v>0</v>
      </c>
      <c r="AI56">
        <v>0</v>
      </c>
      <c r="AJ56">
        <v>0</v>
      </c>
      <c r="AK56">
        <v>25.586493999999998</v>
      </c>
      <c r="AL56">
        <v>0</v>
      </c>
      <c r="AM56">
        <v>0</v>
      </c>
      <c r="AN56">
        <v>0.88695900000000005</v>
      </c>
      <c r="AO56">
        <v>0</v>
      </c>
      <c r="AP56">
        <v>0</v>
      </c>
      <c r="AQ56">
        <v>40.642068000000002</v>
      </c>
      <c r="AR56">
        <v>44.675567999999998</v>
      </c>
      <c r="AS56">
        <v>30.733129000000002</v>
      </c>
      <c r="AT56">
        <v>10.837063000000001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80.411810000000017</v>
      </c>
      <c r="BA56">
        <f t="shared" si="1"/>
        <v>1842.5775509999996</v>
      </c>
      <c r="BD56">
        <v>7.52</v>
      </c>
      <c r="BE56">
        <v>1.88</v>
      </c>
      <c r="BF56">
        <v>2.92</v>
      </c>
      <c r="BG56">
        <v>1.77</v>
      </c>
      <c r="BH56">
        <v>9</v>
      </c>
      <c r="BI56">
        <v>0.96</v>
      </c>
      <c r="BJ56">
        <v>1.6</v>
      </c>
      <c r="BK56">
        <v>0.85</v>
      </c>
      <c r="BL56">
        <v>0</v>
      </c>
      <c r="BM56">
        <v>0.2</v>
      </c>
      <c r="BN56">
        <v>3.44</v>
      </c>
      <c r="BO56">
        <v>3.64</v>
      </c>
      <c r="BP56">
        <v>0.24</v>
      </c>
      <c r="BQ56">
        <v>1.93</v>
      </c>
      <c r="BR56">
        <v>1.91</v>
      </c>
      <c r="BS56">
        <v>1.58</v>
      </c>
      <c r="BT56">
        <v>2.5942379999999998</v>
      </c>
      <c r="BU56">
        <v>1.292867</v>
      </c>
      <c r="BV56">
        <v>2.3287840000000002</v>
      </c>
      <c r="BW56">
        <v>1.872044</v>
      </c>
      <c r="BX56">
        <v>0.944079</v>
      </c>
      <c r="BY56">
        <v>2.5857320000000001</v>
      </c>
      <c r="BZ56">
        <v>1.279075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4.5508899999999999</v>
      </c>
      <c r="CK56">
        <v>0.90098199999999995</v>
      </c>
      <c r="CL56">
        <v>1.8673630000000001</v>
      </c>
      <c r="CM56">
        <v>3.3835130000000002</v>
      </c>
      <c r="CN56">
        <v>3.4131680000000002</v>
      </c>
      <c r="CO56">
        <v>2.0134240000000001</v>
      </c>
      <c r="CP56">
        <v>4.102703</v>
      </c>
      <c r="CQ56">
        <v>3.4131680000000002</v>
      </c>
      <c r="CR56">
        <v>0.81319799999999998</v>
      </c>
      <c r="CS56">
        <v>2.6914389999999999</v>
      </c>
      <c r="CT56">
        <v>0</v>
      </c>
      <c r="CU56">
        <v>0</v>
      </c>
      <c r="CV56">
        <v>0</v>
      </c>
      <c r="CW56">
        <v>0.92514300000000005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80.411810000000017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304.06036599999999</v>
      </c>
      <c r="L57">
        <v>290.845642</v>
      </c>
      <c r="M57">
        <v>74.921760000000006</v>
      </c>
      <c r="N57">
        <v>114.78770799999999</v>
      </c>
      <c r="O57">
        <v>60.112765000000003</v>
      </c>
      <c r="P57">
        <v>93.066391999999993</v>
      </c>
      <c r="Q57">
        <v>16.079754999999999</v>
      </c>
      <c r="R57">
        <v>40.208396999999998</v>
      </c>
      <c r="S57">
        <v>19.316632999999999</v>
      </c>
      <c r="T57">
        <v>0.53956000000000004</v>
      </c>
      <c r="U57">
        <v>336.23741200000001</v>
      </c>
      <c r="V57">
        <v>13.729875</v>
      </c>
      <c r="W57">
        <v>33.529134999999997</v>
      </c>
      <c r="X57">
        <v>140.92237700000001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8.0280629999999995</v>
      </c>
      <c r="AG57">
        <v>41.473638000000001</v>
      </c>
      <c r="AH57">
        <v>0</v>
      </c>
      <c r="AI57">
        <v>0</v>
      </c>
      <c r="AJ57">
        <v>0</v>
      </c>
      <c r="AK57">
        <v>25.586493999999998</v>
      </c>
      <c r="AL57">
        <v>0</v>
      </c>
      <c r="AM57">
        <v>0</v>
      </c>
      <c r="AN57">
        <v>0.811473</v>
      </c>
      <c r="AO57">
        <v>0</v>
      </c>
      <c r="AP57">
        <v>0</v>
      </c>
      <c r="AQ57">
        <v>40.642068000000002</v>
      </c>
      <c r="AR57">
        <v>44.675567999999998</v>
      </c>
      <c r="AS57">
        <v>30.733129000000002</v>
      </c>
      <c r="AT57">
        <v>10.837063000000001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80.391017000000019</v>
      </c>
      <c r="BA57">
        <f t="shared" si="1"/>
        <v>1821.5362899999998</v>
      </c>
      <c r="BD57">
        <v>7.52</v>
      </c>
      <c r="BE57">
        <v>1.88</v>
      </c>
      <c r="BF57">
        <v>2.92</v>
      </c>
      <c r="BG57">
        <v>1.77</v>
      </c>
      <c r="BH57">
        <v>9</v>
      </c>
      <c r="BI57">
        <v>0.96</v>
      </c>
      <c r="BJ57">
        <v>1.6</v>
      </c>
      <c r="BK57">
        <v>0.85</v>
      </c>
      <c r="BL57">
        <v>0</v>
      </c>
      <c r="BM57">
        <v>0.2</v>
      </c>
      <c r="BN57">
        <v>3.44</v>
      </c>
      <c r="BO57">
        <v>3.64</v>
      </c>
      <c r="BP57">
        <v>0.24</v>
      </c>
      <c r="BQ57">
        <v>1.93</v>
      </c>
      <c r="BR57">
        <v>1.91</v>
      </c>
      <c r="BS57">
        <v>1.58</v>
      </c>
      <c r="BT57">
        <v>2.5942379999999998</v>
      </c>
      <c r="BU57">
        <v>1.292867</v>
      </c>
      <c r="BV57">
        <v>2.3079909999999999</v>
      </c>
      <c r="BW57">
        <v>1.872044</v>
      </c>
      <c r="BX57">
        <v>0.944079</v>
      </c>
      <c r="BY57">
        <v>2.5857320000000001</v>
      </c>
      <c r="BZ57">
        <v>1.279075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4.5508899999999999</v>
      </c>
      <c r="CK57">
        <v>0.90098199999999995</v>
      </c>
      <c r="CL57">
        <v>1.8673630000000001</v>
      </c>
      <c r="CM57">
        <v>3.3835130000000002</v>
      </c>
      <c r="CN57">
        <v>3.4131680000000002</v>
      </c>
      <c r="CO57">
        <v>2.0134240000000001</v>
      </c>
      <c r="CP57">
        <v>4.102703</v>
      </c>
      <c r="CQ57">
        <v>3.4131680000000002</v>
      </c>
      <c r="CR57">
        <v>0.81319799999999998</v>
      </c>
      <c r="CS57">
        <v>2.6914389999999999</v>
      </c>
      <c r="CT57">
        <v>0</v>
      </c>
      <c r="CU57">
        <v>0</v>
      </c>
      <c r="CV57">
        <v>0</v>
      </c>
      <c r="CW57">
        <v>0.92514300000000005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80.391017000000019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304.06036599999999</v>
      </c>
      <c r="L58">
        <v>357.72327000000001</v>
      </c>
      <c r="M58">
        <v>74.921760000000006</v>
      </c>
      <c r="N58">
        <v>114.78770799999999</v>
      </c>
      <c r="O58">
        <v>60.112765000000003</v>
      </c>
      <c r="P58">
        <v>93.066391999999993</v>
      </c>
      <c r="Q58">
        <v>16.079754999999999</v>
      </c>
      <c r="R58">
        <v>40.208396999999998</v>
      </c>
      <c r="S58">
        <v>19.316632999999999</v>
      </c>
      <c r="T58">
        <v>0.53956000000000004</v>
      </c>
      <c r="U58">
        <v>336.23741200000001</v>
      </c>
      <c r="V58">
        <v>13.729875</v>
      </c>
      <c r="W58">
        <v>33.529134999999997</v>
      </c>
      <c r="X58">
        <v>140.92237700000001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8.0280629999999995</v>
      </c>
      <c r="AG58">
        <v>41.473638000000001</v>
      </c>
      <c r="AH58">
        <v>0</v>
      </c>
      <c r="AI58">
        <v>0</v>
      </c>
      <c r="AJ58">
        <v>0</v>
      </c>
      <c r="AK58">
        <v>25.586493999999998</v>
      </c>
      <c r="AL58">
        <v>0</v>
      </c>
      <c r="AM58">
        <v>0</v>
      </c>
      <c r="AN58">
        <v>0.811473</v>
      </c>
      <c r="AO58">
        <v>0</v>
      </c>
      <c r="AP58">
        <v>0</v>
      </c>
      <c r="AQ58">
        <v>40.642068000000002</v>
      </c>
      <c r="AR58">
        <v>44.675567999999998</v>
      </c>
      <c r="AS58">
        <v>30.733129000000002</v>
      </c>
      <c r="AT58">
        <v>10.837063000000001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80.391017000000019</v>
      </c>
      <c r="BA58">
        <f t="shared" si="1"/>
        <v>1888.4139179999995</v>
      </c>
      <c r="BD58">
        <v>7.52</v>
      </c>
      <c r="BE58">
        <v>1.88</v>
      </c>
      <c r="BF58">
        <v>2.92</v>
      </c>
      <c r="BG58">
        <v>1.77</v>
      </c>
      <c r="BH58">
        <v>9</v>
      </c>
      <c r="BI58">
        <v>0.96</v>
      </c>
      <c r="BJ58">
        <v>1.6</v>
      </c>
      <c r="BK58">
        <v>0.85</v>
      </c>
      <c r="BL58">
        <v>0</v>
      </c>
      <c r="BM58">
        <v>0.2</v>
      </c>
      <c r="BN58">
        <v>3.44</v>
      </c>
      <c r="BO58">
        <v>3.64</v>
      </c>
      <c r="BP58">
        <v>0.24</v>
      </c>
      <c r="BQ58">
        <v>1.93</v>
      </c>
      <c r="BR58">
        <v>1.91</v>
      </c>
      <c r="BS58">
        <v>1.58</v>
      </c>
      <c r="BT58">
        <v>2.5942379999999998</v>
      </c>
      <c r="BU58">
        <v>1.292867</v>
      </c>
      <c r="BV58">
        <v>2.3079909999999999</v>
      </c>
      <c r="BW58">
        <v>1.872044</v>
      </c>
      <c r="BX58">
        <v>0.944079</v>
      </c>
      <c r="BY58">
        <v>2.5857320000000001</v>
      </c>
      <c r="BZ58">
        <v>1.279075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4.5508899999999999</v>
      </c>
      <c r="CK58">
        <v>0.90098199999999995</v>
      </c>
      <c r="CL58">
        <v>1.8673630000000001</v>
      </c>
      <c r="CM58">
        <v>3.3835130000000002</v>
      </c>
      <c r="CN58">
        <v>3.4131680000000002</v>
      </c>
      <c r="CO58">
        <v>2.0134240000000001</v>
      </c>
      <c r="CP58">
        <v>4.102703</v>
      </c>
      <c r="CQ58">
        <v>3.4131680000000002</v>
      </c>
      <c r="CR58">
        <v>0.81319799999999998</v>
      </c>
      <c r="CS58">
        <v>2.6914389999999999</v>
      </c>
      <c r="CT58">
        <v>0</v>
      </c>
      <c r="CU58">
        <v>0</v>
      </c>
      <c r="CV58">
        <v>0</v>
      </c>
      <c r="CW58">
        <v>0.92514300000000005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80.391017000000019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299.24286599999999</v>
      </c>
      <c r="L59">
        <v>376.99327</v>
      </c>
      <c r="M59">
        <v>74.921760000000006</v>
      </c>
      <c r="N59">
        <v>114.78770799999999</v>
      </c>
      <c r="O59">
        <v>60.112765000000003</v>
      </c>
      <c r="P59">
        <v>93.066391999999993</v>
      </c>
      <c r="Q59">
        <v>16.079754999999999</v>
      </c>
      <c r="R59">
        <v>40.208396999999998</v>
      </c>
      <c r="S59">
        <v>19.316632999999999</v>
      </c>
      <c r="T59">
        <v>0.53956000000000004</v>
      </c>
      <c r="U59">
        <v>336.23741200000001</v>
      </c>
      <c r="V59">
        <v>13.729875</v>
      </c>
      <c r="W59">
        <v>33.529134999999997</v>
      </c>
      <c r="X59">
        <v>140.92237700000001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8.0280629999999995</v>
      </c>
      <c r="AG59">
        <v>41.473638000000001</v>
      </c>
      <c r="AH59">
        <v>0</v>
      </c>
      <c r="AI59">
        <v>0</v>
      </c>
      <c r="AJ59">
        <v>0</v>
      </c>
      <c r="AK59">
        <v>25.586493999999998</v>
      </c>
      <c r="AL59">
        <v>0</v>
      </c>
      <c r="AM59">
        <v>0</v>
      </c>
      <c r="AN59">
        <v>0.811473</v>
      </c>
      <c r="AO59">
        <v>0</v>
      </c>
      <c r="AP59">
        <v>0</v>
      </c>
      <c r="AQ59">
        <v>40.642068000000002</v>
      </c>
      <c r="AR59">
        <v>44.675567999999998</v>
      </c>
      <c r="AS59">
        <v>30.733129000000002</v>
      </c>
      <c r="AT59">
        <v>10.837063000000001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80.481017000000023</v>
      </c>
      <c r="BA59">
        <f t="shared" si="1"/>
        <v>1902.9564179999995</v>
      </c>
      <c r="BD59">
        <v>7.61</v>
      </c>
      <c r="BE59">
        <v>1.88</v>
      </c>
      <c r="BF59">
        <v>2.92</v>
      </c>
      <c r="BG59">
        <v>1.77</v>
      </c>
      <c r="BH59">
        <v>9</v>
      </c>
      <c r="BI59">
        <v>0.96</v>
      </c>
      <c r="BJ59">
        <v>1.6</v>
      </c>
      <c r="BK59">
        <v>0.85</v>
      </c>
      <c r="BL59">
        <v>0</v>
      </c>
      <c r="BM59">
        <v>0.2</v>
      </c>
      <c r="BN59">
        <v>3.44</v>
      </c>
      <c r="BO59">
        <v>3.64</v>
      </c>
      <c r="BP59">
        <v>0.24</v>
      </c>
      <c r="BQ59">
        <v>1.93</v>
      </c>
      <c r="BR59">
        <v>1.91</v>
      </c>
      <c r="BS59">
        <v>1.58</v>
      </c>
      <c r="BT59">
        <v>2.5942379999999998</v>
      </c>
      <c r="BU59">
        <v>1.292867</v>
      </c>
      <c r="BV59">
        <v>2.3079909999999999</v>
      </c>
      <c r="BW59">
        <v>1.872044</v>
      </c>
      <c r="BX59">
        <v>0.944079</v>
      </c>
      <c r="BY59">
        <v>2.5857320000000001</v>
      </c>
      <c r="BZ59">
        <v>1.279075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4.5508899999999999</v>
      </c>
      <c r="CK59">
        <v>0.90098199999999995</v>
      </c>
      <c r="CL59">
        <v>1.8673630000000001</v>
      </c>
      <c r="CM59">
        <v>3.3835130000000002</v>
      </c>
      <c r="CN59">
        <v>3.4131680000000002</v>
      </c>
      <c r="CO59">
        <v>2.0134240000000001</v>
      </c>
      <c r="CP59">
        <v>4.102703</v>
      </c>
      <c r="CQ59">
        <v>3.4131680000000002</v>
      </c>
      <c r="CR59">
        <v>0.81319799999999998</v>
      </c>
      <c r="CS59">
        <v>2.6914389999999999</v>
      </c>
      <c r="CT59">
        <v>0</v>
      </c>
      <c r="CU59">
        <v>0</v>
      </c>
      <c r="CV59">
        <v>0</v>
      </c>
      <c r="CW59">
        <v>0.92514300000000005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80.481017000000023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299.24286599999999</v>
      </c>
      <c r="L60">
        <v>386.62826999999999</v>
      </c>
      <c r="M60">
        <v>74.921760000000006</v>
      </c>
      <c r="N60">
        <v>114.78770799999999</v>
      </c>
      <c r="O60">
        <v>60.112765000000003</v>
      </c>
      <c r="P60">
        <v>93.066391999999993</v>
      </c>
      <c r="Q60">
        <v>16.079754999999999</v>
      </c>
      <c r="R60">
        <v>40.208396999999998</v>
      </c>
      <c r="S60">
        <v>19.316632999999999</v>
      </c>
      <c r="T60">
        <v>0.53956000000000004</v>
      </c>
      <c r="U60">
        <v>336.23741200000001</v>
      </c>
      <c r="V60">
        <v>13.729875</v>
      </c>
      <c r="W60">
        <v>33.529134999999997</v>
      </c>
      <c r="X60">
        <v>140.92237700000001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8.0280629999999995</v>
      </c>
      <c r="AG60">
        <v>41.473638000000001</v>
      </c>
      <c r="AH60">
        <v>0</v>
      </c>
      <c r="AI60">
        <v>0</v>
      </c>
      <c r="AJ60">
        <v>0</v>
      </c>
      <c r="AK60">
        <v>25.586493999999998</v>
      </c>
      <c r="AL60">
        <v>0</v>
      </c>
      <c r="AM60">
        <v>0</v>
      </c>
      <c r="AN60">
        <v>0.811473</v>
      </c>
      <c r="AO60">
        <v>0</v>
      </c>
      <c r="AP60">
        <v>0</v>
      </c>
      <c r="AQ60">
        <v>40.642068000000002</v>
      </c>
      <c r="AR60">
        <v>44.675567999999998</v>
      </c>
      <c r="AS60">
        <v>30.733129000000002</v>
      </c>
      <c r="AT60">
        <v>10.837063000000001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80.481017000000023</v>
      </c>
      <c r="BA60">
        <f t="shared" si="1"/>
        <v>1912.5914179999997</v>
      </c>
      <c r="BD60">
        <v>7.61</v>
      </c>
      <c r="BE60">
        <v>1.88</v>
      </c>
      <c r="BF60">
        <v>2.92</v>
      </c>
      <c r="BG60">
        <v>1.77</v>
      </c>
      <c r="BH60">
        <v>9</v>
      </c>
      <c r="BI60">
        <v>0.96</v>
      </c>
      <c r="BJ60">
        <v>1.6</v>
      </c>
      <c r="BK60">
        <v>0.85</v>
      </c>
      <c r="BL60">
        <v>0</v>
      </c>
      <c r="BM60">
        <v>0.2</v>
      </c>
      <c r="BN60">
        <v>3.44</v>
      </c>
      <c r="BO60">
        <v>3.64</v>
      </c>
      <c r="BP60">
        <v>0.24</v>
      </c>
      <c r="BQ60">
        <v>1.93</v>
      </c>
      <c r="BR60">
        <v>1.91</v>
      </c>
      <c r="BS60">
        <v>1.58</v>
      </c>
      <c r="BT60">
        <v>2.5942379999999998</v>
      </c>
      <c r="BU60">
        <v>1.292867</v>
      </c>
      <c r="BV60">
        <v>2.3079909999999999</v>
      </c>
      <c r="BW60">
        <v>1.872044</v>
      </c>
      <c r="BX60">
        <v>0.944079</v>
      </c>
      <c r="BY60">
        <v>2.5857320000000001</v>
      </c>
      <c r="BZ60">
        <v>1.279075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4.5508899999999999</v>
      </c>
      <c r="CK60">
        <v>0.90098199999999995</v>
      </c>
      <c r="CL60">
        <v>1.8673630000000001</v>
      </c>
      <c r="CM60">
        <v>3.3835130000000002</v>
      </c>
      <c r="CN60">
        <v>3.4131680000000002</v>
      </c>
      <c r="CO60">
        <v>2.0134240000000001</v>
      </c>
      <c r="CP60">
        <v>4.102703</v>
      </c>
      <c r="CQ60">
        <v>3.4131680000000002</v>
      </c>
      <c r="CR60">
        <v>0.81319799999999998</v>
      </c>
      <c r="CS60">
        <v>2.6914389999999999</v>
      </c>
      <c r="CT60">
        <v>0</v>
      </c>
      <c r="CU60">
        <v>0</v>
      </c>
      <c r="CV60">
        <v>0</v>
      </c>
      <c r="CW60">
        <v>0.92514300000000005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80.481017000000023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325.57272</v>
      </c>
      <c r="L61">
        <v>396.26326999999998</v>
      </c>
      <c r="M61">
        <v>74.921760000000006</v>
      </c>
      <c r="N61">
        <v>114.78770799999999</v>
      </c>
      <c r="O61">
        <v>60.112765000000003</v>
      </c>
      <c r="P61">
        <v>93.066391999999993</v>
      </c>
      <c r="Q61">
        <v>16.079754999999999</v>
      </c>
      <c r="R61">
        <v>40.208396999999998</v>
      </c>
      <c r="S61">
        <v>19.316632999999999</v>
      </c>
      <c r="T61">
        <v>0.53956000000000004</v>
      </c>
      <c r="U61">
        <v>336.23741200000001</v>
      </c>
      <c r="V61">
        <v>13.729875</v>
      </c>
      <c r="W61">
        <v>33.529134999999997</v>
      </c>
      <c r="X61">
        <v>140.92237700000001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8.0280629999999995</v>
      </c>
      <c r="AG61">
        <v>41.473638000000001</v>
      </c>
      <c r="AH61">
        <v>0</v>
      </c>
      <c r="AI61">
        <v>0</v>
      </c>
      <c r="AJ61">
        <v>0</v>
      </c>
      <c r="AK61">
        <v>25.586493999999998</v>
      </c>
      <c r="AL61">
        <v>0</v>
      </c>
      <c r="AM61">
        <v>0</v>
      </c>
      <c r="AN61">
        <v>0.811473</v>
      </c>
      <c r="AO61">
        <v>0</v>
      </c>
      <c r="AP61">
        <v>0</v>
      </c>
      <c r="AQ61">
        <v>40.642068000000002</v>
      </c>
      <c r="AR61">
        <v>44.675567999999998</v>
      </c>
      <c r="AS61">
        <v>30.733129000000002</v>
      </c>
      <c r="AT61">
        <v>10.837063000000001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80.311017000000021</v>
      </c>
      <c r="BA61">
        <f t="shared" si="1"/>
        <v>1948.3862719999995</v>
      </c>
      <c r="BD61">
        <v>7.61</v>
      </c>
      <c r="BE61">
        <v>1.88</v>
      </c>
      <c r="BF61">
        <v>2.92</v>
      </c>
      <c r="BG61">
        <v>1.77</v>
      </c>
      <c r="BH61">
        <v>9</v>
      </c>
      <c r="BI61">
        <v>0.86</v>
      </c>
      <c r="BJ61">
        <v>1.53</v>
      </c>
      <c r="BK61">
        <v>0.85</v>
      </c>
      <c r="BL61">
        <v>0</v>
      </c>
      <c r="BM61">
        <v>0.2</v>
      </c>
      <c r="BN61">
        <v>3.44</v>
      </c>
      <c r="BO61">
        <v>3.64</v>
      </c>
      <c r="BP61">
        <v>0.24</v>
      </c>
      <c r="BQ61">
        <v>1.93</v>
      </c>
      <c r="BR61">
        <v>1.91</v>
      </c>
      <c r="BS61">
        <v>1.58</v>
      </c>
      <c r="BT61">
        <v>2.5942379999999998</v>
      </c>
      <c r="BU61">
        <v>1.292867</v>
      </c>
      <c r="BV61">
        <v>2.3079909999999999</v>
      </c>
      <c r="BW61">
        <v>1.872044</v>
      </c>
      <c r="BX61">
        <v>0.944079</v>
      </c>
      <c r="BY61">
        <v>2.5857320000000001</v>
      </c>
      <c r="BZ61">
        <v>1.279075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4.5508899999999999</v>
      </c>
      <c r="CK61">
        <v>0.90098199999999995</v>
      </c>
      <c r="CL61">
        <v>1.8673630000000001</v>
      </c>
      <c r="CM61">
        <v>3.3835130000000002</v>
      </c>
      <c r="CN61">
        <v>3.4131680000000002</v>
      </c>
      <c r="CO61">
        <v>2.0134240000000001</v>
      </c>
      <c r="CP61">
        <v>4.102703</v>
      </c>
      <c r="CQ61">
        <v>3.4131680000000002</v>
      </c>
      <c r="CR61">
        <v>0.81319799999999998</v>
      </c>
      <c r="CS61">
        <v>2.6914389999999999</v>
      </c>
      <c r="CT61">
        <v>0</v>
      </c>
      <c r="CU61">
        <v>0</v>
      </c>
      <c r="CV61">
        <v>0</v>
      </c>
      <c r="CW61">
        <v>0.92514300000000005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80.311017000000021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325.57272</v>
      </c>
      <c r="L62">
        <v>421.63723499999998</v>
      </c>
      <c r="M62">
        <v>74.921760000000006</v>
      </c>
      <c r="N62">
        <v>114.78770799999999</v>
      </c>
      <c r="O62">
        <v>60.112765000000003</v>
      </c>
      <c r="P62">
        <v>93.066391999999993</v>
      </c>
      <c r="Q62">
        <v>16.079754999999999</v>
      </c>
      <c r="R62">
        <v>40.208396999999998</v>
      </c>
      <c r="S62">
        <v>19.316632999999999</v>
      </c>
      <c r="T62">
        <v>0.53956000000000004</v>
      </c>
      <c r="U62">
        <v>336.23741200000001</v>
      </c>
      <c r="V62">
        <v>13.729875</v>
      </c>
      <c r="W62">
        <v>33.529134999999997</v>
      </c>
      <c r="X62">
        <v>140.92237700000001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8.0280629999999995</v>
      </c>
      <c r="AG62">
        <v>41.473638000000001</v>
      </c>
      <c r="AH62">
        <v>0</v>
      </c>
      <c r="AI62">
        <v>0</v>
      </c>
      <c r="AJ62">
        <v>0</v>
      </c>
      <c r="AK62">
        <v>25.586493999999998</v>
      </c>
      <c r="AL62">
        <v>0</v>
      </c>
      <c r="AM62">
        <v>0</v>
      </c>
      <c r="AN62">
        <v>0.811473</v>
      </c>
      <c r="AO62">
        <v>0</v>
      </c>
      <c r="AP62">
        <v>0</v>
      </c>
      <c r="AQ62">
        <v>40.642068000000002</v>
      </c>
      <c r="AR62">
        <v>44.675567999999998</v>
      </c>
      <c r="AS62">
        <v>30.733129000000002</v>
      </c>
      <c r="AT62">
        <v>10.837063000000001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80.321017000000012</v>
      </c>
      <c r="BA62">
        <f t="shared" si="1"/>
        <v>1973.7702369999997</v>
      </c>
      <c r="BD62">
        <v>7.61</v>
      </c>
      <c r="BE62">
        <v>1.88</v>
      </c>
      <c r="BF62">
        <v>2.92</v>
      </c>
      <c r="BG62">
        <v>1.77</v>
      </c>
      <c r="BH62">
        <v>9</v>
      </c>
      <c r="BI62">
        <v>0.83</v>
      </c>
      <c r="BJ62">
        <v>1.57</v>
      </c>
      <c r="BK62">
        <v>0.85</v>
      </c>
      <c r="BL62">
        <v>0</v>
      </c>
      <c r="BM62">
        <v>0.2</v>
      </c>
      <c r="BN62">
        <v>3.44</v>
      </c>
      <c r="BO62">
        <v>3.64</v>
      </c>
      <c r="BP62">
        <v>0.24</v>
      </c>
      <c r="BQ62">
        <v>1.93</v>
      </c>
      <c r="BR62">
        <v>1.91</v>
      </c>
      <c r="BS62">
        <v>1.58</v>
      </c>
      <c r="BT62">
        <v>2.5942379999999998</v>
      </c>
      <c r="BU62">
        <v>1.292867</v>
      </c>
      <c r="BV62">
        <v>2.3079909999999999</v>
      </c>
      <c r="BW62">
        <v>1.872044</v>
      </c>
      <c r="BX62">
        <v>0.944079</v>
      </c>
      <c r="BY62">
        <v>2.5857320000000001</v>
      </c>
      <c r="BZ62">
        <v>1.279075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4.5508899999999999</v>
      </c>
      <c r="CK62">
        <v>0.90098199999999995</v>
      </c>
      <c r="CL62">
        <v>1.8673630000000001</v>
      </c>
      <c r="CM62">
        <v>3.3835130000000002</v>
      </c>
      <c r="CN62">
        <v>3.4131680000000002</v>
      </c>
      <c r="CO62">
        <v>2.0134240000000001</v>
      </c>
      <c r="CP62">
        <v>4.102703</v>
      </c>
      <c r="CQ62">
        <v>3.4131680000000002</v>
      </c>
      <c r="CR62">
        <v>0.81319799999999998</v>
      </c>
      <c r="CS62">
        <v>2.6914389999999999</v>
      </c>
      <c r="CT62">
        <v>0</v>
      </c>
      <c r="CU62">
        <v>0</v>
      </c>
      <c r="CV62">
        <v>0</v>
      </c>
      <c r="CW62">
        <v>0.92514300000000005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80.321017000000012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330.078912</v>
      </c>
      <c r="L63">
        <v>421.63723499999998</v>
      </c>
      <c r="M63">
        <v>74.921760000000006</v>
      </c>
      <c r="N63">
        <v>114.78770799999999</v>
      </c>
      <c r="O63">
        <v>60.112765000000003</v>
      </c>
      <c r="P63">
        <v>93.774179000000004</v>
      </c>
      <c r="Q63">
        <v>20.415794000000002</v>
      </c>
      <c r="R63">
        <v>40.208396999999998</v>
      </c>
      <c r="S63">
        <v>25.091467000000002</v>
      </c>
      <c r="T63">
        <v>0.53956000000000004</v>
      </c>
      <c r="U63">
        <v>336.23741200000001</v>
      </c>
      <c r="V63">
        <v>13.729875</v>
      </c>
      <c r="W63">
        <v>33.529134999999997</v>
      </c>
      <c r="X63">
        <v>140.92237700000001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8.0280629999999995</v>
      </c>
      <c r="AG63">
        <v>41.473638000000001</v>
      </c>
      <c r="AH63">
        <v>0</v>
      </c>
      <c r="AI63">
        <v>0</v>
      </c>
      <c r="AJ63">
        <v>0</v>
      </c>
      <c r="AK63">
        <v>25.586493999999998</v>
      </c>
      <c r="AL63">
        <v>0</v>
      </c>
      <c r="AM63">
        <v>0</v>
      </c>
      <c r="AN63">
        <v>0.811473</v>
      </c>
      <c r="AO63">
        <v>0</v>
      </c>
      <c r="AP63">
        <v>0</v>
      </c>
      <c r="AQ63">
        <v>40.642068000000002</v>
      </c>
      <c r="AR63">
        <v>44.675567999999998</v>
      </c>
      <c r="AS63">
        <v>30.733129000000002</v>
      </c>
      <c r="AT63">
        <v>10.837063000000001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80.148109000000005</v>
      </c>
      <c r="BA63">
        <f t="shared" si="1"/>
        <v>1988.9221809999999</v>
      </c>
      <c r="BD63">
        <v>7.61</v>
      </c>
      <c r="BE63">
        <v>1.88</v>
      </c>
      <c r="BF63">
        <v>2.92</v>
      </c>
      <c r="BG63">
        <v>1.77</v>
      </c>
      <c r="BH63">
        <v>9</v>
      </c>
      <c r="BI63">
        <v>0.83</v>
      </c>
      <c r="BJ63">
        <v>1.63</v>
      </c>
      <c r="BK63">
        <v>0.85</v>
      </c>
      <c r="BL63">
        <v>0</v>
      </c>
      <c r="BM63">
        <v>0.2</v>
      </c>
      <c r="BN63">
        <v>3.18</v>
      </c>
      <c r="BO63">
        <v>3.64</v>
      </c>
      <c r="BP63">
        <v>0.24</v>
      </c>
      <c r="BQ63">
        <v>1.93</v>
      </c>
      <c r="BR63">
        <v>1.91</v>
      </c>
      <c r="BS63">
        <v>1.58</v>
      </c>
      <c r="BT63">
        <v>2.5942379999999998</v>
      </c>
      <c r="BU63">
        <v>1.292867</v>
      </c>
      <c r="BV63">
        <v>2.3079909999999999</v>
      </c>
      <c r="BW63">
        <v>1.872044</v>
      </c>
      <c r="BX63">
        <v>0.944079</v>
      </c>
      <c r="BY63">
        <v>2.5857320000000001</v>
      </c>
      <c r="BZ63">
        <v>1.279075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4.5779820000000004</v>
      </c>
      <c r="CK63">
        <v>0.90098199999999995</v>
      </c>
      <c r="CL63">
        <v>1.8673630000000001</v>
      </c>
      <c r="CM63">
        <v>3.3835130000000002</v>
      </c>
      <c r="CN63">
        <v>3.4131680000000002</v>
      </c>
      <c r="CO63">
        <v>2.0134240000000001</v>
      </c>
      <c r="CP63">
        <v>4.102703</v>
      </c>
      <c r="CQ63">
        <v>3.4131680000000002</v>
      </c>
      <c r="CR63">
        <v>0.81319799999999998</v>
      </c>
      <c r="CS63">
        <v>2.6914389999999999</v>
      </c>
      <c r="CT63">
        <v>0</v>
      </c>
      <c r="CU63">
        <v>0</v>
      </c>
      <c r="CV63">
        <v>0</v>
      </c>
      <c r="CW63">
        <v>0.92514300000000005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80.148109000000005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330.078913</v>
      </c>
      <c r="L64">
        <v>421.63723499999998</v>
      </c>
      <c r="M64">
        <v>74.921760000000006</v>
      </c>
      <c r="N64">
        <v>114.78770799999999</v>
      </c>
      <c r="O64">
        <v>60.112765000000003</v>
      </c>
      <c r="P64">
        <v>93.774179000000004</v>
      </c>
      <c r="Q64">
        <v>20.415794000000002</v>
      </c>
      <c r="R64">
        <v>40.208396999999998</v>
      </c>
      <c r="S64">
        <v>25.091851999999999</v>
      </c>
      <c r="T64">
        <v>0.53956000000000004</v>
      </c>
      <c r="U64">
        <v>336.23741200000001</v>
      </c>
      <c r="V64">
        <v>13.729875</v>
      </c>
      <c r="W64">
        <v>33.529134999999997</v>
      </c>
      <c r="X64">
        <v>140.92237700000001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8.0280629999999995</v>
      </c>
      <c r="AG64">
        <v>41.473638000000001</v>
      </c>
      <c r="AH64">
        <v>0</v>
      </c>
      <c r="AI64">
        <v>0</v>
      </c>
      <c r="AJ64">
        <v>0</v>
      </c>
      <c r="AK64">
        <v>25.586493999999998</v>
      </c>
      <c r="AL64">
        <v>0</v>
      </c>
      <c r="AM64">
        <v>0</v>
      </c>
      <c r="AN64">
        <v>0.811473</v>
      </c>
      <c r="AO64">
        <v>0</v>
      </c>
      <c r="AP64">
        <v>0</v>
      </c>
      <c r="AQ64">
        <v>40.642068000000002</v>
      </c>
      <c r="AR64">
        <v>44.675567999999998</v>
      </c>
      <c r="AS64">
        <v>30.733129000000002</v>
      </c>
      <c r="AT64">
        <v>10.837063000000001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80.088598000000019</v>
      </c>
      <c r="BA64">
        <f t="shared" si="1"/>
        <v>1988.8630559999997</v>
      </c>
      <c r="BD64">
        <v>7.61</v>
      </c>
      <c r="BE64">
        <v>1.88</v>
      </c>
      <c r="BF64">
        <v>2.92</v>
      </c>
      <c r="BG64">
        <v>1.77</v>
      </c>
      <c r="BH64">
        <v>9</v>
      </c>
      <c r="BI64">
        <v>0.84</v>
      </c>
      <c r="BJ64">
        <v>1.69</v>
      </c>
      <c r="BK64">
        <v>0.85</v>
      </c>
      <c r="BL64">
        <v>0</v>
      </c>
      <c r="BM64">
        <v>0.2</v>
      </c>
      <c r="BN64">
        <v>3.05</v>
      </c>
      <c r="BO64">
        <v>3.64</v>
      </c>
      <c r="BP64">
        <v>0.24</v>
      </c>
      <c r="BQ64">
        <v>1.93</v>
      </c>
      <c r="BR64">
        <v>1.91</v>
      </c>
      <c r="BS64">
        <v>1.58</v>
      </c>
      <c r="BT64">
        <v>2.5942379999999998</v>
      </c>
      <c r="BU64">
        <v>1.292867</v>
      </c>
      <c r="BV64">
        <v>2.3079909999999999</v>
      </c>
      <c r="BW64">
        <v>1.872044</v>
      </c>
      <c r="BX64">
        <v>0.944079</v>
      </c>
      <c r="BY64">
        <v>2.5857320000000001</v>
      </c>
      <c r="BZ64">
        <v>1.279075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4.5784710000000004</v>
      </c>
      <c r="CK64">
        <v>0.90098199999999995</v>
      </c>
      <c r="CL64">
        <v>1.8673630000000001</v>
      </c>
      <c r="CM64">
        <v>3.3835130000000002</v>
      </c>
      <c r="CN64">
        <v>3.4131680000000002</v>
      </c>
      <c r="CO64">
        <v>2.0134240000000001</v>
      </c>
      <c r="CP64">
        <v>4.102703</v>
      </c>
      <c r="CQ64">
        <v>3.4131680000000002</v>
      </c>
      <c r="CR64">
        <v>0.81319799999999998</v>
      </c>
      <c r="CS64">
        <v>2.6914389999999999</v>
      </c>
      <c r="CT64">
        <v>0</v>
      </c>
      <c r="CU64">
        <v>0</v>
      </c>
      <c r="CV64">
        <v>0</v>
      </c>
      <c r="CW64">
        <v>0.92514300000000005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80.088598000000019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330.078913</v>
      </c>
      <c r="L65">
        <v>421.63723499999998</v>
      </c>
      <c r="M65">
        <v>74.921760000000006</v>
      </c>
      <c r="N65">
        <v>114.78770799999999</v>
      </c>
      <c r="O65">
        <v>60.112765000000003</v>
      </c>
      <c r="P65">
        <v>93.774179000000004</v>
      </c>
      <c r="Q65">
        <v>20.415794000000002</v>
      </c>
      <c r="R65">
        <v>40.208396999999998</v>
      </c>
      <c r="S65">
        <v>25.091851999999999</v>
      </c>
      <c r="T65">
        <v>0.53956000000000004</v>
      </c>
      <c r="U65">
        <v>336.23741200000001</v>
      </c>
      <c r="V65">
        <v>13.729875</v>
      </c>
      <c r="W65">
        <v>33.529134999999997</v>
      </c>
      <c r="X65">
        <v>140.92237700000001</v>
      </c>
      <c r="Y65">
        <v>0</v>
      </c>
      <c r="Z65">
        <v>6.3145860000000003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8.0280629999999995</v>
      </c>
      <c r="AG65">
        <v>41.473638000000001</v>
      </c>
      <c r="AH65">
        <v>0</v>
      </c>
      <c r="AI65">
        <v>0</v>
      </c>
      <c r="AJ65">
        <v>0</v>
      </c>
      <c r="AK65">
        <v>25.586493999999998</v>
      </c>
      <c r="AL65">
        <v>0</v>
      </c>
      <c r="AM65">
        <v>0</v>
      </c>
      <c r="AN65">
        <v>0.75485899999999995</v>
      </c>
      <c r="AO65">
        <v>0</v>
      </c>
      <c r="AP65">
        <v>0</v>
      </c>
      <c r="AQ65">
        <v>40.642068000000002</v>
      </c>
      <c r="AR65">
        <v>44.675567999999998</v>
      </c>
      <c r="AS65">
        <v>30.733129000000002</v>
      </c>
      <c r="AT65">
        <v>10.837063000000001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80.01057200000001</v>
      </c>
      <c r="BA65">
        <f t="shared" si="1"/>
        <v>1995.0430019999994</v>
      </c>
      <c r="BD65">
        <v>7.57</v>
      </c>
      <c r="BE65">
        <v>1.88</v>
      </c>
      <c r="BF65">
        <v>2.92</v>
      </c>
      <c r="BG65">
        <v>1.77</v>
      </c>
      <c r="BH65">
        <v>9</v>
      </c>
      <c r="BI65">
        <v>0.84</v>
      </c>
      <c r="BJ65">
        <v>1.74</v>
      </c>
      <c r="BK65">
        <v>0.85</v>
      </c>
      <c r="BL65">
        <v>0</v>
      </c>
      <c r="BM65">
        <v>0.2</v>
      </c>
      <c r="BN65">
        <v>2.93</v>
      </c>
      <c r="BO65">
        <v>3.64</v>
      </c>
      <c r="BP65">
        <v>0.24</v>
      </c>
      <c r="BQ65">
        <v>1.93</v>
      </c>
      <c r="BR65">
        <v>1.91</v>
      </c>
      <c r="BS65">
        <v>1.58</v>
      </c>
      <c r="BT65">
        <v>2.5942379999999998</v>
      </c>
      <c r="BU65">
        <v>1.292867</v>
      </c>
      <c r="BV65">
        <v>2.2871990000000002</v>
      </c>
      <c r="BW65">
        <v>1.872044</v>
      </c>
      <c r="BX65">
        <v>0.944079</v>
      </c>
      <c r="BY65">
        <v>2.5857320000000001</v>
      </c>
      <c r="BZ65">
        <v>1.279075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4.5784710000000004</v>
      </c>
      <c r="CK65">
        <v>0.90098199999999995</v>
      </c>
      <c r="CL65">
        <v>1.8673630000000001</v>
      </c>
      <c r="CM65">
        <v>3.3835130000000002</v>
      </c>
      <c r="CN65">
        <v>3.4131680000000002</v>
      </c>
      <c r="CO65">
        <v>2.0134240000000001</v>
      </c>
      <c r="CP65">
        <v>4.102703</v>
      </c>
      <c r="CQ65">
        <v>3.4131680000000002</v>
      </c>
      <c r="CR65">
        <v>0.81319799999999998</v>
      </c>
      <c r="CS65">
        <v>2.6914389999999999</v>
      </c>
      <c r="CT65">
        <v>5.2766E-2</v>
      </c>
      <c r="CU65">
        <v>0</v>
      </c>
      <c r="CV65">
        <v>0</v>
      </c>
      <c r="CW65">
        <v>0.92514300000000005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80.01057200000001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330.078913</v>
      </c>
      <c r="L66">
        <v>421.63723499999998</v>
      </c>
      <c r="M66">
        <v>74.921760000000006</v>
      </c>
      <c r="N66">
        <v>114.78770799999999</v>
      </c>
      <c r="O66">
        <v>60.112765000000003</v>
      </c>
      <c r="P66">
        <v>93.774179000000004</v>
      </c>
      <c r="Q66">
        <v>20.415794000000002</v>
      </c>
      <c r="R66">
        <v>40.208396999999998</v>
      </c>
      <c r="S66">
        <v>25.091851999999999</v>
      </c>
      <c r="T66">
        <v>0.53956000000000004</v>
      </c>
      <c r="U66">
        <v>336.23741200000001</v>
      </c>
      <c r="V66">
        <v>13.729875</v>
      </c>
      <c r="W66">
        <v>33.529134999999997</v>
      </c>
      <c r="X66">
        <v>140.92237700000001</v>
      </c>
      <c r="Y66">
        <v>0</v>
      </c>
      <c r="Z66">
        <v>6.3145860000000003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8.0280629999999995</v>
      </c>
      <c r="AG66">
        <v>41.473638000000001</v>
      </c>
      <c r="AH66">
        <v>18.265944999999999</v>
      </c>
      <c r="AI66">
        <v>0</v>
      </c>
      <c r="AJ66">
        <v>0</v>
      </c>
      <c r="AK66">
        <v>25.586493999999998</v>
      </c>
      <c r="AL66">
        <v>0</v>
      </c>
      <c r="AM66">
        <v>0</v>
      </c>
      <c r="AN66">
        <v>0.75485899999999995</v>
      </c>
      <c r="AO66">
        <v>0</v>
      </c>
      <c r="AP66">
        <v>0</v>
      </c>
      <c r="AQ66">
        <v>40.642068000000002</v>
      </c>
      <c r="AR66">
        <v>44.675567999999998</v>
      </c>
      <c r="AS66">
        <v>30.733129000000002</v>
      </c>
      <c r="AT66">
        <v>10.837063000000001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80.640283000000011</v>
      </c>
      <c r="BA66">
        <f t="shared" si="1"/>
        <v>2013.9386579999996</v>
      </c>
      <c r="BD66">
        <v>7.57</v>
      </c>
      <c r="BE66">
        <v>1.88</v>
      </c>
      <c r="BF66">
        <v>2.92</v>
      </c>
      <c r="BG66">
        <v>1.77</v>
      </c>
      <c r="BH66">
        <v>9</v>
      </c>
      <c r="BI66">
        <v>0.84</v>
      </c>
      <c r="BJ66">
        <v>1.8</v>
      </c>
      <c r="BK66">
        <v>0.85</v>
      </c>
      <c r="BL66">
        <v>0</v>
      </c>
      <c r="BM66">
        <v>0.2</v>
      </c>
      <c r="BN66">
        <v>2.93</v>
      </c>
      <c r="BO66">
        <v>3.64</v>
      </c>
      <c r="BP66">
        <v>0.24</v>
      </c>
      <c r="BQ66">
        <v>1.93</v>
      </c>
      <c r="BR66">
        <v>1.91</v>
      </c>
      <c r="BS66">
        <v>1.58</v>
      </c>
      <c r="BT66">
        <v>2.5942379999999998</v>
      </c>
      <c r="BU66">
        <v>1.292867</v>
      </c>
      <c r="BV66">
        <v>2.2871990000000002</v>
      </c>
      <c r="BW66">
        <v>1.872044</v>
      </c>
      <c r="BX66">
        <v>0.944079</v>
      </c>
      <c r="BY66">
        <v>2.5857320000000001</v>
      </c>
      <c r="BZ66">
        <v>1.279075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4.5784710000000004</v>
      </c>
      <c r="CK66">
        <v>0.90098199999999995</v>
      </c>
      <c r="CL66">
        <v>1.8673630000000001</v>
      </c>
      <c r="CM66">
        <v>3.3835130000000002</v>
      </c>
      <c r="CN66">
        <v>3.4131680000000002</v>
      </c>
      <c r="CO66">
        <v>2.0134240000000001</v>
      </c>
      <c r="CP66">
        <v>4.102703</v>
      </c>
      <c r="CQ66">
        <v>3.4131680000000002</v>
      </c>
      <c r="CR66">
        <v>0.81319799999999998</v>
      </c>
      <c r="CS66">
        <v>2.6914389999999999</v>
      </c>
      <c r="CT66">
        <v>0.47779300000000002</v>
      </c>
      <c r="CU66">
        <v>0</v>
      </c>
      <c r="CV66">
        <v>0.14468400000000001</v>
      </c>
      <c r="CW66">
        <v>0.92514300000000005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80.640283000000011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330.078913</v>
      </c>
      <c r="L67">
        <v>421.63723499999998</v>
      </c>
      <c r="M67">
        <v>89.518703000000002</v>
      </c>
      <c r="N67">
        <v>114.78770799999999</v>
      </c>
      <c r="O67">
        <v>60.112765000000003</v>
      </c>
      <c r="P67">
        <v>93.774179000000004</v>
      </c>
      <c r="Q67">
        <v>20.415794000000002</v>
      </c>
      <c r="R67">
        <v>40.208396999999998</v>
      </c>
      <c r="S67">
        <v>25.091851999999999</v>
      </c>
      <c r="T67">
        <v>0.53956000000000004</v>
      </c>
      <c r="U67">
        <v>336.23741200000001</v>
      </c>
      <c r="V67">
        <v>13.729875</v>
      </c>
      <c r="W67">
        <v>33.529134999999997</v>
      </c>
      <c r="X67">
        <v>140.92237700000001</v>
      </c>
      <c r="Y67">
        <v>0</v>
      </c>
      <c r="Z67">
        <v>6.3145860000000003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8.0280629999999995</v>
      </c>
      <c r="AG67">
        <v>41.473638000000001</v>
      </c>
      <c r="AH67">
        <v>23.256125999999998</v>
      </c>
      <c r="AI67">
        <v>0</v>
      </c>
      <c r="AJ67">
        <v>0</v>
      </c>
      <c r="AK67">
        <v>25.586493999999998</v>
      </c>
      <c r="AL67">
        <v>0</v>
      </c>
      <c r="AM67">
        <v>0</v>
      </c>
      <c r="AN67">
        <v>0.71711599999999998</v>
      </c>
      <c r="AO67">
        <v>0</v>
      </c>
      <c r="AP67">
        <v>0</v>
      </c>
      <c r="AQ67">
        <v>40.642068000000002</v>
      </c>
      <c r="AR67">
        <v>44.675567999999998</v>
      </c>
      <c r="AS67">
        <v>30.733129000000002</v>
      </c>
      <c r="AT67">
        <v>10.837063000000001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80.84047200000002</v>
      </c>
      <c r="BA67">
        <f t="shared" si="1"/>
        <v>2033.688228</v>
      </c>
      <c r="BD67">
        <v>7.57</v>
      </c>
      <c r="BE67">
        <v>1.88</v>
      </c>
      <c r="BF67">
        <v>2.92</v>
      </c>
      <c r="BG67">
        <v>1.77</v>
      </c>
      <c r="BH67">
        <v>9</v>
      </c>
      <c r="BI67">
        <v>0.84</v>
      </c>
      <c r="BJ67">
        <v>1.86</v>
      </c>
      <c r="BK67">
        <v>0.89</v>
      </c>
      <c r="BL67">
        <v>0</v>
      </c>
      <c r="BM67">
        <v>0.21</v>
      </c>
      <c r="BN67">
        <v>2.93</v>
      </c>
      <c r="BO67">
        <v>3.64</v>
      </c>
      <c r="BP67">
        <v>0.24</v>
      </c>
      <c r="BQ67">
        <v>1.93</v>
      </c>
      <c r="BR67">
        <v>1.96</v>
      </c>
      <c r="BS67">
        <v>1.58</v>
      </c>
      <c r="BT67">
        <v>2.5942379999999998</v>
      </c>
      <c r="BU67">
        <v>1.292867</v>
      </c>
      <c r="BV67">
        <v>2.2871990000000002</v>
      </c>
      <c r="BW67">
        <v>1.872044</v>
      </c>
      <c r="BX67">
        <v>0.944079</v>
      </c>
      <c r="BY67">
        <v>2.5857320000000001</v>
      </c>
      <c r="BZ67">
        <v>1.279075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4.5784710000000004</v>
      </c>
      <c r="CK67">
        <v>0.90098199999999995</v>
      </c>
      <c r="CL67">
        <v>1.8673630000000001</v>
      </c>
      <c r="CM67">
        <v>3.3835130000000002</v>
      </c>
      <c r="CN67">
        <v>3.4131680000000002</v>
      </c>
      <c r="CO67">
        <v>2.0134240000000001</v>
      </c>
      <c r="CP67">
        <v>4.102703</v>
      </c>
      <c r="CQ67">
        <v>3.4131680000000002</v>
      </c>
      <c r="CR67">
        <v>0.81319799999999998</v>
      </c>
      <c r="CS67">
        <v>2.6914389999999999</v>
      </c>
      <c r="CT67">
        <v>0.47779300000000002</v>
      </c>
      <c r="CU67">
        <v>0</v>
      </c>
      <c r="CV67">
        <v>0.18487300000000001</v>
      </c>
      <c r="CW67">
        <v>0.92514300000000005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80.84047200000002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330.078913</v>
      </c>
      <c r="L68">
        <v>421.63723499999998</v>
      </c>
      <c r="M68">
        <v>89.518784999999994</v>
      </c>
      <c r="N68">
        <v>114.78770799999999</v>
      </c>
      <c r="O68">
        <v>60.112765000000003</v>
      </c>
      <c r="P68">
        <v>93.774179000000004</v>
      </c>
      <c r="Q68">
        <v>20.415794000000002</v>
      </c>
      <c r="R68">
        <v>40.208396999999998</v>
      </c>
      <c r="S68">
        <v>25.091851999999999</v>
      </c>
      <c r="T68">
        <v>0.53956000000000004</v>
      </c>
      <c r="U68">
        <v>336.23741200000001</v>
      </c>
      <c r="V68">
        <v>13.729875</v>
      </c>
      <c r="W68">
        <v>33.529134999999997</v>
      </c>
      <c r="X68">
        <v>140.92237700000001</v>
      </c>
      <c r="Y68">
        <v>0</v>
      </c>
      <c r="Z68">
        <v>6.3145860000000003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8.0280629999999995</v>
      </c>
      <c r="AG68">
        <v>41.473638000000001</v>
      </c>
      <c r="AH68">
        <v>23.256125999999998</v>
      </c>
      <c r="AI68">
        <v>0</v>
      </c>
      <c r="AJ68">
        <v>0</v>
      </c>
      <c r="AK68">
        <v>25.586493999999998</v>
      </c>
      <c r="AL68">
        <v>0</v>
      </c>
      <c r="AM68">
        <v>0</v>
      </c>
      <c r="AN68">
        <v>0.71711599999999998</v>
      </c>
      <c r="AO68">
        <v>0</v>
      </c>
      <c r="AP68">
        <v>0</v>
      </c>
      <c r="AQ68">
        <v>40.642068000000002</v>
      </c>
      <c r="AR68">
        <v>44.675567999999998</v>
      </c>
      <c r="AS68">
        <v>30.733129000000002</v>
      </c>
      <c r="AT68">
        <v>10.837063000000001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80.860472000000016</v>
      </c>
      <c r="BA68">
        <f t="shared" ref="BA68:BA99" si="4">SUM(B68:AZ68)</f>
        <v>2033.70831</v>
      </c>
      <c r="BD68">
        <v>7.57</v>
      </c>
      <c r="BE68">
        <v>1.88</v>
      </c>
      <c r="BF68">
        <v>2.92</v>
      </c>
      <c r="BG68">
        <v>1.77</v>
      </c>
      <c r="BH68">
        <v>9</v>
      </c>
      <c r="BI68">
        <v>0.84</v>
      </c>
      <c r="BJ68">
        <v>1.86</v>
      </c>
      <c r="BK68">
        <v>0.91</v>
      </c>
      <c r="BL68">
        <v>0</v>
      </c>
      <c r="BM68">
        <v>0.21</v>
      </c>
      <c r="BN68">
        <v>2.93</v>
      </c>
      <c r="BO68">
        <v>3.64</v>
      </c>
      <c r="BP68">
        <v>0.24</v>
      </c>
      <c r="BQ68">
        <v>1.93</v>
      </c>
      <c r="BR68">
        <v>1.96</v>
      </c>
      <c r="BS68">
        <v>1.58</v>
      </c>
      <c r="BT68">
        <v>2.5942379999999998</v>
      </c>
      <c r="BU68">
        <v>1.292867</v>
      </c>
      <c r="BV68">
        <v>2.2871990000000002</v>
      </c>
      <c r="BW68">
        <v>1.872044</v>
      </c>
      <c r="BX68">
        <v>0.944079</v>
      </c>
      <c r="BY68">
        <v>2.5857320000000001</v>
      </c>
      <c r="BZ68">
        <v>1.279075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4.5784710000000004</v>
      </c>
      <c r="CK68">
        <v>0.90098199999999995</v>
      </c>
      <c r="CL68">
        <v>1.8673630000000001</v>
      </c>
      <c r="CM68">
        <v>3.3835130000000002</v>
      </c>
      <c r="CN68">
        <v>3.4131680000000002</v>
      </c>
      <c r="CO68">
        <v>2.0134240000000001</v>
      </c>
      <c r="CP68">
        <v>4.102703</v>
      </c>
      <c r="CQ68">
        <v>3.4131680000000002</v>
      </c>
      <c r="CR68">
        <v>0.81319799999999998</v>
      </c>
      <c r="CS68">
        <v>2.6914389999999999</v>
      </c>
      <c r="CT68">
        <v>0.47779300000000002</v>
      </c>
      <c r="CU68">
        <v>0</v>
      </c>
      <c r="CV68">
        <v>0.18487300000000001</v>
      </c>
      <c r="CW68">
        <v>0.92514300000000005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80.860472000000016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330.078913</v>
      </c>
      <c r="L69">
        <v>421.63723499999998</v>
      </c>
      <c r="M69">
        <v>89.518784999999994</v>
      </c>
      <c r="N69">
        <v>114.78770799999999</v>
      </c>
      <c r="O69">
        <v>60.112765000000003</v>
      </c>
      <c r="P69">
        <v>93.774179000000004</v>
      </c>
      <c r="Q69">
        <v>20.768640000000001</v>
      </c>
      <c r="R69">
        <v>40.208396999999998</v>
      </c>
      <c r="S69">
        <v>25.091851999999999</v>
      </c>
      <c r="T69">
        <v>0.53956000000000004</v>
      </c>
      <c r="U69">
        <v>336.23741200000001</v>
      </c>
      <c r="V69">
        <v>13.729875</v>
      </c>
      <c r="W69">
        <v>33.529134999999997</v>
      </c>
      <c r="X69">
        <v>140.92237700000001</v>
      </c>
      <c r="Y69">
        <v>0</v>
      </c>
      <c r="Z69">
        <v>6.3145860000000003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8.0280629999999995</v>
      </c>
      <c r="AG69">
        <v>41.473638000000001</v>
      </c>
      <c r="AH69">
        <v>23.256125999999998</v>
      </c>
      <c r="AI69">
        <v>0</v>
      </c>
      <c r="AJ69">
        <v>0</v>
      </c>
      <c r="AK69">
        <v>25.586493999999998</v>
      </c>
      <c r="AL69">
        <v>0</v>
      </c>
      <c r="AM69">
        <v>0</v>
      </c>
      <c r="AN69">
        <v>0.71711599999999998</v>
      </c>
      <c r="AO69">
        <v>0</v>
      </c>
      <c r="AP69">
        <v>0</v>
      </c>
      <c r="AQ69">
        <v>40.642068000000002</v>
      </c>
      <c r="AR69">
        <v>25.528896</v>
      </c>
      <c r="AS69">
        <v>30.733129000000002</v>
      </c>
      <c r="AT69">
        <v>10.837063000000001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80.839679000000018</v>
      </c>
      <c r="BA69">
        <f t="shared" si="4"/>
        <v>2014.8936909999998</v>
      </c>
      <c r="BD69">
        <v>7.57</v>
      </c>
      <c r="BE69">
        <v>1.88</v>
      </c>
      <c r="BF69">
        <v>2.92</v>
      </c>
      <c r="BG69">
        <v>1.77</v>
      </c>
      <c r="BH69">
        <v>9</v>
      </c>
      <c r="BI69">
        <v>0.84</v>
      </c>
      <c r="BJ69">
        <v>1.86</v>
      </c>
      <c r="BK69">
        <v>0.91</v>
      </c>
      <c r="BL69">
        <v>0</v>
      </c>
      <c r="BM69">
        <v>0.21</v>
      </c>
      <c r="BN69">
        <v>2.93</v>
      </c>
      <c r="BO69">
        <v>3.64</v>
      </c>
      <c r="BP69">
        <v>0.24</v>
      </c>
      <c r="BQ69">
        <v>1.93</v>
      </c>
      <c r="BR69">
        <v>1.96</v>
      </c>
      <c r="BS69">
        <v>1.58</v>
      </c>
      <c r="BT69">
        <v>2.5942379999999998</v>
      </c>
      <c r="BU69">
        <v>1.292867</v>
      </c>
      <c r="BV69">
        <v>2.2664059999999999</v>
      </c>
      <c r="BW69">
        <v>1.872044</v>
      </c>
      <c r="BX69">
        <v>0.944079</v>
      </c>
      <c r="BY69">
        <v>2.5857320000000001</v>
      </c>
      <c r="BZ69">
        <v>1.279075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4.5784710000000004</v>
      </c>
      <c r="CK69">
        <v>0.90098199999999995</v>
      </c>
      <c r="CL69">
        <v>1.8673630000000001</v>
      </c>
      <c r="CM69">
        <v>3.3835130000000002</v>
      </c>
      <c r="CN69">
        <v>3.4131680000000002</v>
      </c>
      <c r="CO69">
        <v>2.0134240000000001</v>
      </c>
      <c r="CP69">
        <v>4.102703</v>
      </c>
      <c r="CQ69">
        <v>3.4131680000000002</v>
      </c>
      <c r="CR69">
        <v>0.81319799999999998</v>
      </c>
      <c r="CS69">
        <v>2.6914389999999999</v>
      </c>
      <c r="CT69">
        <v>0.47779300000000002</v>
      </c>
      <c r="CU69">
        <v>0</v>
      </c>
      <c r="CV69">
        <v>0.18487300000000001</v>
      </c>
      <c r="CW69">
        <v>0.92514300000000005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80.839679000000018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330.078913</v>
      </c>
      <c r="L70">
        <v>421.63723499999998</v>
      </c>
      <c r="M70">
        <v>89.518784999999994</v>
      </c>
      <c r="N70">
        <v>114.78770799999999</v>
      </c>
      <c r="O70">
        <v>60.112765000000003</v>
      </c>
      <c r="P70">
        <v>93.774179000000004</v>
      </c>
      <c r="Q70">
        <v>20.768640000000001</v>
      </c>
      <c r="R70">
        <v>40.208396999999998</v>
      </c>
      <c r="S70">
        <v>25.091851999999999</v>
      </c>
      <c r="T70">
        <v>0.53956000000000004</v>
      </c>
      <c r="U70">
        <v>336.23741200000001</v>
      </c>
      <c r="V70">
        <v>13.729875</v>
      </c>
      <c r="W70">
        <v>33.529134999999997</v>
      </c>
      <c r="X70">
        <v>140.92237700000001</v>
      </c>
      <c r="Y70">
        <v>0</v>
      </c>
      <c r="Z70">
        <v>6.3145860000000003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8.0280629999999995</v>
      </c>
      <c r="AG70">
        <v>41.473638000000001</v>
      </c>
      <c r="AH70">
        <v>37.661743000000001</v>
      </c>
      <c r="AI70">
        <v>0</v>
      </c>
      <c r="AJ70">
        <v>0</v>
      </c>
      <c r="AK70">
        <v>25.586493999999998</v>
      </c>
      <c r="AL70">
        <v>0</v>
      </c>
      <c r="AM70">
        <v>5.260135</v>
      </c>
      <c r="AN70">
        <v>0.71711599999999998</v>
      </c>
      <c r="AO70">
        <v>0</v>
      </c>
      <c r="AP70">
        <v>0</v>
      </c>
      <c r="AQ70">
        <v>40.642068000000002</v>
      </c>
      <c r="AR70">
        <v>25.528896</v>
      </c>
      <c r="AS70">
        <v>30.733129000000002</v>
      </c>
      <c r="AT70">
        <v>10.837063000000001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80.95489000000002</v>
      </c>
      <c r="BA70">
        <f t="shared" si="4"/>
        <v>2034.6746539999999</v>
      </c>
      <c r="BD70">
        <v>7.57</v>
      </c>
      <c r="BE70">
        <v>1.88</v>
      </c>
      <c r="BF70">
        <v>2.92</v>
      </c>
      <c r="BG70">
        <v>1.77</v>
      </c>
      <c r="BH70">
        <v>9</v>
      </c>
      <c r="BI70">
        <v>0.84</v>
      </c>
      <c r="BJ70">
        <v>1.86</v>
      </c>
      <c r="BK70">
        <v>0.91</v>
      </c>
      <c r="BL70">
        <v>0</v>
      </c>
      <c r="BM70">
        <v>0.21</v>
      </c>
      <c r="BN70">
        <v>2.93</v>
      </c>
      <c r="BO70">
        <v>3.64</v>
      </c>
      <c r="BP70">
        <v>0.24</v>
      </c>
      <c r="BQ70">
        <v>1.93</v>
      </c>
      <c r="BR70">
        <v>1.96</v>
      </c>
      <c r="BS70">
        <v>1.58</v>
      </c>
      <c r="BT70">
        <v>2.5942379999999998</v>
      </c>
      <c r="BU70">
        <v>1.292867</v>
      </c>
      <c r="BV70">
        <v>2.2664059999999999</v>
      </c>
      <c r="BW70">
        <v>1.872044</v>
      </c>
      <c r="BX70">
        <v>0.944079</v>
      </c>
      <c r="BY70">
        <v>2.5857320000000001</v>
      </c>
      <c r="BZ70">
        <v>1.279075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4.5784710000000004</v>
      </c>
      <c r="CK70">
        <v>0.90098199999999995</v>
      </c>
      <c r="CL70">
        <v>1.8673630000000001</v>
      </c>
      <c r="CM70">
        <v>3.3835130000000002</v>
      </c>
      <c r="CN70">
        <v>3.4131680000000002</v>
      </c>
      <c r="CO70">
        <v>2.0134240000000001</v>
      </c>
      <c r="CP70">
        <v>4.102703</v>
      </c>
      <c r="CQ70">
        <v>3.4131680000000002</v>
      </c>
      <c r="CR70">
        <v>0.81319799999999998</v>
      </c>
      <c r="CS70">
        <v>2.6914389999999999</v>
      </c>
      <c r="CT70">
        <v>0.47779300000000002</v>
      </c>
      <c r="CU70">
        <v>0</v>
      </c>
      <c r="CV70">
        <v>0.30008400000000002</v>
      </c>
      <c r="CW70">
        <v>0.92514300000000005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80.95489000000002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330.078913</v>
      </c>
      <c r="L71">
        <v>421.63723499999998</v>
      </c>
      <c r="M71">
        <v>89.518784999999994</v>
      </c>
      <c r="N71">
        <v>114.78770799999999</v>
      </c>
      <c r="O71">
        <v>60.112765000000003</v>
      </c>
      <c r="P71">
        <v>93.774179000000004</v>
      </c>
      <c r="Q71">
        <v>20.768640000000001</v>
      </c>
      <c r="R71">
        <v>40.208396999999998</v>
      </c>
      <c r="S71">
        <v>25.091851999999999</v>
      </c>
      <c r="T71">
        <v>0.53956000000000004</v>
      </c>
      <c r="U71">
        <v>336.23741200000001</v>
      </c>
      <c r="V71">
        <v>13.729875</v>
      </c>
      <c r="W71">
        <v>33.529134999999997</v>
      </c>
      <c r="X71">
        <v>140.92237700000001</v>
      </c>
      <c r="Y71">
        <v>0</v>
      </c>
      <c r="Z71">
        <v>6.3145860000000003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8.0280629999999995</v>
      </c>
      <c r="AG71">
        <v>41.473638000000001</v>
      </c>
      <c r="AH71">
        <v>37.661743000000001</v>
      </c>
      <c r="AI71">
        <v>0</v>
      </c>
      <c r="AJ71">
        <v>0</v>
      </c>
      <c r="AK71">
        <v>25.586493999999998</v>
      </c>
      <c r="AL71">
        <v>0</v>
      </c>
      <c r="AM71">
        <v>10.520269000000001</v>
      </c>
      <c r="AN71">
        <v>0.71711599999999998</v>
      </c>
      <c r="AO71">
        <v>0</v>
      </c>
      <c r="AP71">
        <v>0</v>
      </c>
      <c r="AQ71">
        <v>40.642068000000002</v>
      </c>
      <c r="AR71">
        <v>25.528896</v>
      </c>
      <c r="AS71">
        <v>30.733129000000002</v>
      </c>
      <c r="AT71">
        <v>10.837063000000001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80.95489000000002</v>
      </c>
      <c r="BA71">
        <f t="shared" si="4"/>
        <v>2039.934788</v>
      </c>
      <c r="BD71">
        <v>7.57</v>
      </c>
      <c r="BE71">
        <v>1.88</v>
      </c>
      <c r="BF71">
        <v>2.92</v>
      </c>
      <c r="BG71">
        <v>1.77</v>
      </c>
      <c r="BH71">
        <v>9</v>
      </c>
      <c r="BI71">
        <v>0.84</v>
      </c>
      <c r="BJ71">
        <v>1.86</v>
      </c>
      <c r="BK71">
        <v>0.91</v>
      </c>
      <c r="BL71">
        <v>0</v>
      </c>
      <c r="BM71">
        <v>0.21</v>
      </c>
      <c r="BN71">
        <v>2.93</v>
      </c>
      <c r="BO71">
        <v>3.64</v>
      </c>
      <c r="BP71">
        <v>0.24</v>
      </c>
      <c r="BQ71">
        <v>1.93</v>
      </c>
      <c r="BR71">
        <v>1.96</v>
      </c>
      <c r="BS71">
        <v>1.58</v>
      </c>
      <c r="BT71">
        <v>2.5942379999999998</v>
      </c>
      <c r="BU71">
        <v>1.292867</v>
      </c>
      <c r="BV71">
        <v>2.2664059999999999</v>
      </c>
      <c r="BW71">
        <v>1.872044</v>
      </c>
      <c r="BX71">
        <v>0.944079</v>
      </c>
      <c r="BY71">
        <v>2.5857320000000001</v>
      </c>
      <c r="BZ71">
        <v>1.279075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4.5784710000000004</v>
      </c>
      <c r="CK71">
        <v>0.90098199999999995</v>
      </c>
      <c r="CL71">
        <v>1.8673630000000001</v>
      </c>
      <c r="CM71">
        <v>3.3835130000000002</v>
      </c>
      <c r="CN71">
        <v>3.4131680000000002</v>
      </c>
      <c r="CO71">
        <v>2.0134240000000001</v>
      </c>
      <c r="CP71">
        <v>4.102703</v>
      </c>
      <c r="CQ71">
        <v>3.4131680000000002</v>
      </c>
      <c r="CR71">
        <v>0.81319799999999998</v>
      </c>
      <c r="CS71">
        <v>2.6914389999999999</v>
      </c>
      <c r="CT71">
        <v>0.47779300000000002</v>
      </c>
      <c r="CU71">
        <v>0</v>
      </c>
      <c r="CV71">
        <v>0.30008400000000002</v>
      </c>
      <c r="CW71">
        <v>0.92514300000000005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80.95489000000002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330.078913</v>
      </c>
      <c r="L72">
        <v>421.63723499999998</v>
      </c>
      <c r="M72">
        <v>89.518784999999994</v>
      </c>
      <c r="N72">
        <v>114.78770799999999</v>
      </c>
      <c r="O72">
        <v>60.112765000000003</v>
      </c>
      <c r="P72">
        <v>93.774179000000004</v>
      </c>
      <c r="Q72">
        <v>20.768640000000001</v>
      </c>
      <c r="R72">
        <v>40.208396999999998</v>
      </c>
      <c r="S72">
        <v>25.091851999999999</v>
      </c>
      <c r="T72">
        <v>0.53956000000000004</v>
      </c>
      <c r="U72">
        <v>336.23741200000001</v>
      </c>
      <c r="V72">
        <v>13.729875</v>
      </c>
      <c r="W72">
        <v>33.529134999999997</v>
      </c>
      <c r="X72">
        <v>140.92237700000001</v>
      </c>
      <c r="Y72">
        <v>0</v>
      </c>
      <c r="Z72">
        <v>6.3145860000000003</v>
      </c>
      <c r="AA72">
        <v>0</v>
      </c>
      <c r="AB72">
        <v>3.342778</v>
      </c>
      <c r="AC72">
        <v>0</v>
      </c>
      <c r="AD72">
        <v>9.0856080000000006</v>
      </c>
      <c r="AE72">
        <v>0</v>
      </c>
      <c r="AF72">
        <v>8.0280629999999995</v>
      </c>
      <c r="AG72">
        <v>41.473638000000001</v>
      </c>
      <c r="AH72">
        <v>56.492614000000003</v>
      </c>
      <c r="AI72">
        <v>0</v>
      </c>
      <c r="AJ72">
        <v>0</v>
      </c>
      <c r="AK72">
        <v>25.586493999999998</v>
      </c>
      <c r="AL72">
        <v>0</v>
      </c>
      <c r="AM72">
        <v>10.520269000000001</v>
      </c>
      <c r="AN72">
        <v>0.71711599999999998</v>
      </c>
      <c r="AO72">
        <v>0</v>
      </c>
      <c r="AP72">
        <v>0</v>
      </c>
      <c r="AQ72">
        <v>40.642068000000002</v>
      </c>
      <c r="AR72">
        <v>38.293343999999998</v>
      </c>
      <c r="AS72">
        <v>30.733129000000002</v>
      </c>
      <c r="AT72">
        <v>10.837063000000001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81.225020000000001</v>
      </c>
      <c r="BA72">
        <f t="shared" si="4"/>
        <v>2084.228623</v>
      </c>
      <c r="BD72">
        <v>7.57</v>
      </c>
      <c r="BE72">
        <v>1.88</v>
      </c>
      <c r="BF72">
        <v>2.92</v>
      </c>
      <c r="BG72">
        <v>1.77</v>
      </c>
      <c r="BH72">
        <v>9</v>
      </c>
      <c r="BI72">
        <v>0.84</v>
      </c>
      <c r="BJ72">
        <v>1.86</v>
      </c>
      <c r="BK72">
        <v>0.91</v>
      </c>
      <c r="BL72">
        <v>0</v>
      </c>
      <c r="BM72">
        <v>0.21</v>
      </c>
      <c r="BN72">
        <v>3.05</v>
      </c>
      <c r="BO72">
        <v>3.64</v>
      </c>
      <c r="BP72">
        <v>0.24</v>
      </c>
      <c r="BQ72">
        <v>1.93</v>
      </c>
      <c r="BR72">
        <v>1.96</v>
      </c>
      <c r="BS72">
        <v>1.58</v>
      </c>
      <c r="BT72">
        <v>2.5942379999999998</v>
      </c>
      <c r="BU72">
        <v>1.292867</v>
      </c>
      <c r="BV72">
        <v>2.2664059999999999</v>
      </c>
      <c r="BW72">
        <v>1.872044</v>
      </c>
      <c r="BX72">
        <v>0.944079</v>
      </c>
      <c r="BY72">
        <v>2.5857320000000001</v>
      </c>
      <c r="BZ72">
        <v>1.279075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4.5784710000000004</v>
      </c>
      <c r="CK72">
        <v>0.90098199999999995</v>
      </c>
      <c r="CL72">
        <v>1.8673630000000001</v>
      </c>
      <c r="CM72">
        <v>3.3835130000000002</v>
      </c>
      <c r="CN72">
        <v>3.4131680000000002</v>
      </c>
      <c r="CO72">
        <v>2.0134240000000001</v>
      </c>
      <c r="CP72">
        <v>4.102703</v>
      </c>
      <c r="CQ72">
        <v>3.4131680000000002</v>
      </c>
      <c r="CR72">
        <v>0.81319799999999998</v>
      </c>
      <c r="CS72">
        <v>2.6914389999999999</v>
      </c>
      <c r="CT72">
        <v>0.477881</v>
      </c>
      <c r="CU72">
        <v>0</v>
      </c>
      <c r="CV72">
        <v>0.45012600000000003</v>
      </c>
      <c r="CW72">
        <v>0.92514300000000005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81.225020000000001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330.078913</v>
      </c>
      <c r="L73">
        <v>421.63723499999998</v>
      </c>
      <c r="M73">
        <v>89.518784999999994</v>
      </c>
      <c r="N73">
        <v>114.78770799999999</v>
      </c>
      <c r="O73">
        <v>60.112765000000003</v>
      </c>
      <c r="P73">
        <v>93.774179000000004</v>
      </c>
      <c r="Q73">
        <v>20.768640000000001</v>
      </c>
      <c r="R73">
        <v>40.208396999999998</v>
      </c>
      <c r="S73">
        <v>25.091851999999999</v>
      </c>
      <c r="T73">
        <v>0.53956000000000004</v>
      </c>
      <c r="U73">
        <v>336.23741200000001</v>
      </c>
      <c r="V73">
        <v>13.729875</v>
      </c>
      <c r="W73">
        <v>33.529134999999997</v>
      </c>
      <c r="X73">
        <v>140.92237700000001</v>
      </c>
      <c r="Y73">
        <v>0</v>
      </c>
      <c r="Z73">
        <v>12.629173</v>
      </c>
      <c r="AA73">
        <v>0</v>
      </c>
      <c r="AB73">
        <v>13.103688999999999</v>
      </c>
      <c r="AC73">
        <v>0</v>
      </c>
      <c r="AD73">
        <v>9.0856080000000006</v>
      </c>
      <c r="AE73">
        <v>0</v>
      </c>
      <c r="AF73">
        <v>8.0280629999999995</v>
      </c>
      <c r="AG73">
        <v>41.473638000000001</v>
      </c>
      <c r="AH73">
        <v>56.492614000000003</v>
      </c>
      <c r="AI73">
        <v>0</v>
      </c>
      <c r="AJ73">
        <v>0</v>
      </c>
      <c r="AK73">
        <v>25.586493999999998</v>
      </c>
      <c r="AL73">
        <v>0</v>
      </c>
      <c r="AM73">
        <v>15.748524</v>
      </c>
      <c r="AN73">
        <v>0.679373</v>
      </c>
      <c r="AO73">
        <v>0</v>
      </c>
      <c r="AP73">
        <v>1.4810920000000001</v>
      </c>
      <c r="AQ73">
        <v>40.642068000000002</v>
      </c>
      <c r="AR73">
        <v>44.675567999999998</v>
      </c>
      <c r="AS73">
        <v>30.733129000000002</v>
      </c>
      <c r="AT73">
        <v>10.837063000000001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81.783405000000002</v>
      </c>
      <c r="BA73">
        <f t="shared" si="4"/>
        <v>2113.916334</v>
      </c>
      <c r="BD73">
        <v>7.57</v>
      </c>
      <c r="BE73">
        <v>1.88</v>
      </c>
      <c r="BF73">
        <v>2.92</v>
      </c>
      <c r="BG73">
        <v>1.77</v>
      </c>
      <c r="BH73">
        <v>9</v>
      </c>
      <c r="BI73">
        <v>0.84</v>
      </c>
      <c r="BJ73">
        <v>1.86</v>
      </c>
      <c r="BK73">
        <v>0.91</v>
      </c>
      <c r="BL73">
        <v>0</v>
      </c>
      <c r="BM73">
        <v>0.21</v>
      </c>
      <c r="BN73">
        <v>3.26</v>
      </c>
      <c r="BO73">
        <v>3.64</v>
      </c>
      <c r="BP73">
        <v>0.24</v>
      </c>
      <c r="BQ73">
        <v>1.93</v>
      </c>
      <c r="BR73">
        <v>1.96</v>
      </c>
      <c r="BS73">
        <v>1.58</v>
      </c>
      <c r="BT73">
        <v>2.5942379999999998</v>
      </c>
      <c r="BU73">
        <v>1.292867</v>
      </c>
      <c r="BV73">
        <v>2.2664059999999999</v>
      </c>
      <c r="BW73">
        <v>1.872044</v>
      </c>
      <c r="BX73">
        <v>0.944079</v>
      </c>
      <c r="BY73">
        <v>2.5857320000000001</v>
      </c>
      <c r="BZ73">
        <v>1.279075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4.5784710000000004</v>
      </c>
      <c r="CK73">
        <v>0.90098199999999995</v>
      </c>
      <c r="CL73">
        <v>1.8673630000000001</v>
      </c>
      <c r="CM73">
        <v>3.3835130000000002</v>
      </c>
      <c r="CN73">
        <v>3.4131680000000002</v>
      </c>
      <c r="CO73">
        <v>2.0134240000000001</v>
      </c>
      <c r="CP73">
        <v>4.102703</v>
      </c>
      <c r="CQ73">
        <v>3.4131680000000002</v>
      </c>
      <c r="CR73">
        <v>0.81319799999999998</v>
      </c>
      <c r="CS73">
        <v>2.6914389999999999</v>
      </c>
      <c r="CT73">
        <v>0.477881</v>
      </c>
      <c r="CU73">
        <v>0.348385</v>
      </c>
      <c r="CV73">
        <v>0.45012600000000003</v>
      </c>
      <c r="CW73">
        <v>0.92514300000000005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81.783405000000002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330.078913</v>
      </c>
      <c r="L74">
        <v>421.63723499999998</v>
      </c>
      <c r="M74">
        <v>89.518784999999994</v>
      </c>
      <c r="N74">
        <v>114.78770799999999</v>
      </c>
      <c r="O74">
        <v>60.112765000000003</v>
      </c>
      <c r="P74">
        <v>93.774179000000004</v>
      </c>
      <c r="Q74">
        <v>20.768640000000001</v>
      </c>
      <c r="R74">
        <v>40.208396999999998</v>
      </c>
      <c r="S74">
        <v>25.091851999999999</v>
      </c>
      <c r="T74">
        <v>0.53956000000000004</v>
      </c>
      <c r="U74">
        <v>336.23741200000001</v>
      </c>
      <c r="V74">
        <v>13.729875</v>
      </c>
      <c r="W74">
        <v>33.529134999999997</v>
      </c>
      <c r="X74">
        <v>140.92237700000001</v>
      </c>
      <c r="Y74">
        <v>0</v>
      </c>
      <c r="Z74">
        <v>12.629173</v>
      </c>
      <c r="AA74">
        <v>3.6535920000000002</v>
      </c>
      <c r="AB74">
        <v>26.341089</v>
      </c>
      <c r="AC74">
        <v>9.6587809999999994</v>
      </c>
      <c r="AD74">
        <v>9.0856080000000006</v>
      </c>
      <c r="AE74">
        <v>0</v>
      </c>
      <c r="AF74">
        <v>16.056125999999999</v>
      </c>
      <c r="AG74">
        <v>41.473638000000001</v>
      </c>
      <c r="AH74">
        <v>56.492614000000003</v>
      </c>
      <c r="AI74">
        <v>0</v>
      </c>
      <c r="AJ74">
        <v>0</v>
      </c>
      <c r="AK74">
        <v>25.586493999999998</v>
      </c>
      <c r="AL74">
        <v>0</v>
      </c>
      <c r="AM74">
        <v>15.748524</v>
      </c>
      <c r="AN74">
        <v>0.679373</v>
      </c>
      <c r="AO74">
        <v>0</v>
      </c>
      <c r="AP74">
        <v>1.4810920000000001</v>
      </c>
      <c r="AQ74">
        <v>40.642068000000002</v>
      </c>
      <c r="AR74">
        <v>44.675567999999998</v>
      </c>
      <c r="AS74">
        <v>30.733129000000002</v>
      </c>
      <c r="AT74">
        <v>10.837063000000001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81.992115000000013</v>
      </c>
      <c r="BA74">
        <f t="shared" si="4"/>
        <v>2148.7028800000003</v>
      </c>
      <c r="BD74">
        <v>7.57</v>
      </c>
      <c r="BE74">
        <v>1.88</v>
      </c>
      <c r="BF74">
        <v>2.92</v>
      </c>
      <c r="BG74">
        <v>1.77</v>
      </c>
      <c r="BH74">
        <v>9</v>
      </c>
      <c r="BI74">
        <v>0.84</v>
      </c>
      <c r="BJ74">
        <v>1.86</v>
      </c>
      <c r="BK74">
        <v>0.91</v>
      </c>
      <c r="BL74">
        <v>0</v>
      </c>
      <c r="BM74">
        <v>0.21</v>
      </c>
      <c r="BN74">
        <v>3.43</v>
      </c>
      <c r="BO74">
        <v>3.64</v>
      </c>
      <c r="BP74">
        <v>0.24</v>
      </c>
      <c r="BQ74">
        <v>1.93</v>
      </c>
      <c r="BR74">
        <v>1.96</v>
      </c>
      <c r="BS74">
        <v>1.58</v>
      </c>
      <c r="BT74">
        <v>2.5942379999999998</v>
      </c>
      <c r="BU74">
        <v>1.292867</v>
      </c>
      <c r="BV74">
        <v>2.2664059999999999</v>
      </c>
      <c r="BW74">
        <v>1.872044</v>
      </c>
      <c r="BX74">
        <v>0.944079</v>
      </c>
      <c r="BY74">
        <v>2.5857320000000001</v>
      </c>
      <c r="BZ74">
        <v>1.279075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4.5784710000000004</v>
      </c>
      <c r="CK74">
        <v>0.90098199999999995</v>
      </c>
      <c r="CL74">
        <v>1.8673630000000001</v>
      </c>
      <c r="CM74">
        <v>3.3835130000000002</v>
      </c>
      <c r="CN74">
        <v>3.4131680000000002</v>
      </c>
      <c r="CO74">
        <v>2.0134240000000001</v>
      </c>
      <c r="CP74">
        <v>4.102703</v>
      </c>
      <c r="CQ74">
        <v>3.4131680000000002</v>
      </c>
      <c r="CR74">
        <v>0.81319799999999998</v>
      </c>
      <c r="CS74">
        <v>2.6914389999999999</v>
      </c>
      <c r="CT74">
        <v>0.477881</v>
      </c>
      <c r="CU74">
        <v>0.38709500000000002</v>
      </c>
      <c r="CV74">
        <v>0.45012600000000003</v>
      </c>
      <c r="CW74">
        <v>0.92514300000000005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81.992115000000013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330.078913</v>
      </c>
      <c r="L75">
        <v>421.63723499999998</v>
      </c>
      <c r="M75">
        <v>89.518784999999994</v>
      </c>
      <c r="N75">
        <v>114.78770799999999</v>
      </c>
      <c r="O75">
        <v>60.112765000000003</v>
      </c>
      <c r="P75">
        <v>93.774179000000004</v>
      </c>
      <c r="Q75">
        <v>20.768640000000001</v>
      </c>
      <c r="R75">
        <v>40.208396999999998</v>
      </c>
      <c r="S75">
        <v>25.091851999999999</v>
      </c>
      <c r="T75">
        <v>0.53956000000000004</v>
      </c>
      <c r="U75">
        <v>336.23741200000001</v>
      </c>
      <c r="V75">
        <v>13.729875</v>
      </c>
      <c r="W75">
        <v>33.529134999999997</v>
      </c>
      <c r="X75">
        <v>140.92237700000001</v>
      </c>
      <c r="Y75">
        <v>0</v>
      </c>
      <c r="Z75">
        <v>10.5985</v>
      </c>
      <c r="AA75">
        <v>13.472619999999999</v>
      </c>
      <c r="AB75">
        <v>26.421315</v>
      </c>
      <c r="AC75">
        <v>19.336625000000002</v>
      </c>
      <c r="AD75">
        <v>18.171216999999999</v>
      </c>
      <c r="AE75">
        <v>0</v>
      </c>
      <c r="AF75">
        <v>24.475802000000002</v>
      </c>
      <c r="AG75">
        <v>41.473638000000001</v>
      </c>
      <c r="AH75">
        <v>65.908050000000003</v>
      </c>
      <c r="AI75">
        <v>0</v>
      </c>
      <c r="AJ75">
        <v>0</v>
      </c>
      <c r="AK75">
        <v>25.586493999999998</v>
      </c>
      <c r="AL75">
        <v>0</v>
      </c>
      <c r="AM75">
        <v>15.748524</v>
      </c>
      <c r="AN75">
        <v>0.679373</v>
      </c>
      <c r="AO75">
        <v>0</v>
      </c>
      <c r="AP75">
        <v>1.4810920000000001</v>
      </c>
      <c r="AQ75">
        <v>36.253487999999997</v>
      </c>
      <c r="AR75">
        <v>44.675567999999998</v>
      </c>
      <c r="AS75">
        <v>30.733129000000002</v>
      </c>
      <c r="AT75">
        <v>10.837063000000001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82.752788000000024</v>
      </c>
      <c r="BA75">
        <f t="shared" si="4"/>
        <v>2189.5421190000002</v>
      </c>
      <c r="BD75">
        <v>7.57</v>
      </c>
      <c r="BE75">
        <v>1.88</v>
      </c>
      <c r="BF75">
        <v>2.92</v>
      </c>
      <c r="BG75">
        <v>1.77</v>
      </c>
      <c r="BH75">
        <v>9</v>
      </c>
      <c r="BI75">
        <v>0.84</v>
      </c>
      <c r="BJ75">
        <v>1.86</v>
      </c>
      <c r="BK75">
        <v>0.91</v>
      </c>
      <c r="BL75">
        <v>0</v>
      </c>
      <c r="BM75">
        <v>0.21</v>
      </c>
      <c r="BN75">
        <v>3.44</v>
      </c>
      <c r="BO75">
        <v>3.64</v>
      </c>
      <c r="BP75">
        <v>0.24</v>
      </c>
      <c r="BQ75">
        <v>1.93</v>
      </c>
      <c r="BR75">
        <v>2.0099999999999998</v>
      </c>
      <c r="BS75">
        <v>1.58</v>
      </c>
      <c r="BT75">
        <v>2.5942379999999998</v>
      </c>
      <c r="BU75">
        <v>1.292867</v>
      </c>
      <c r="BV75">
        <v>2.2664059999999999</v>
      </c>
      <c r="BW75">
        <v>1.872044</v>
      </c>
      <c r="BX75">
        <v>0.944079</v>
      </c>
      <c r="BY75">
        <v>2.5857320000000001</v>
      </c>
      <c r="BZ75">
        <v>1.279075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4.5784710000000004</v>
      </c>
      <c r="CK75">
        <v>0.90098199999999995</v>
      </c>
      <c r="CL75">
        <v>1.8673630000000001</v>
      </c>
      <c r="CM75">
        <v>3.3835130000000002</v>
      </c>
      <c r="CN75">
        <v>3.4131680000000002</v>
      </c>
      <c r="CO75">
        <v>2.0134240000000001</v>
      </c>
      <c r="CP75">
        <v>4.102703</v>
      </c>
      <c r="CQ75">
        <v>3.4131680000000002</v>
      </c>
      <c r="CR75">
        <v>0.81319799999999998</v>
      </c>
      <c r="CS75">
        <v>2.6914389999999999</v>
      </c>
      <c r="CT75">
        <v>0.87942699999999996</v>
      </c>
      <c r="CU75">
        <v>0.61120200000000002</v>
      </c>
      <c r="CV75">
        <v>0.525146</v>
      </c>
      <c r="CW75">
        <v>0.92514300000000005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82.752788000000024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330.078913</v>
      </c>
      <c r="L76">
        <v>421.63723499999998</v>
      </c>
      <c r="M76">
        <v>89.518784999999994</v>
      </c>
      <c r="N76">
        <v>114.78770799999999</v>
      </c>
      <c r="O76">
        <v>60.112765000000003</v>
      </c>
      <c r="P76">
        <v>93.774179000000004</v>
      </c>
      <c r="Q76">
        <v>20.768640000000001</v>
      </c>
      <c r="R76">
        <v>40.208396999999998</v>
      </c>
      <c r="S76">
        <v>25.091851999999999</v>
      </c>
      <c r="T76">
        <v>0.53956000000000004</v>
      </c>
      <c r="U76">
        <v>336.23741200000001</v>
      </c>
      <c r="V76">
        <v>13.729875</v>
      </c>
      <c r="W76">
        <v>33.529134999999997</v>
      </c>
      <c r="X76">
        <v>140.92237700000001</v>
      </c>
      <c r="Y76">
        <v>0</v>
      </c>
      <c r="Z76">
        <v>12.629173</v>
      </c>
      <c r="AA76">
        <v>27.021357999999999</v>
      </c>
      <c r="AB76">
        <v>39.631973000000002</v>
      </c>
      <c r="AC76">
        <v>29.005573999999999</v>
      </c>
      <c r="AD76">
        <v>27.256824999999999</v>
      </c>
      <c r="AE76">
        <v>0</v>
      </c>
      <c r="AF76">
        <v>34.266123999999998</v>
      </c>
      <c r="AG76">
        <v>41.473638000000001</v>
      </c>
      <c r="AH76">
        <v>93.024505000000005</v>
      </c>
      <c r="AI76">
        <v>0</v>
      </c>
      <c r="AJ76">
        <v>0</v>
      </c>
      <c r="AK76">
        <v>25.586493999999998</v>
      </c>
      <c r="AL76">
        <v>0</v>
      </c>
      <c r="AM76">
        <v>15.748524</v>
      </c>
      <c r="AN76">
        <v>0.679373</v>
      </c>
      <c r="AO76">
        <v>0</v>
      </c>
      <c r="AP76">
        <v>1.4810920000000001</v>
      </c>
      <c r="AQ76">
        <v>40.642068000000002</v>
      </c>
      <c r="AR76">
        <v>44.675567999999998</v>
      </c>
      <c r="AS76">
        <v>30.733129000000002</v>
      </c>
      <c r="AT76">
        <v>10.837063000000001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83.64244699999999</v>
      </c>
      <c r="BA76">
        <f t="shared" si="4"/>
        <v>2279.2717610000004</v>
      </c>
      <c r="BD76">
        <v>7.57</v>
      </c>
      <c r="BE76">
        <v>1.88</v>
      </c>
      <c r="BF76">
        <v>2.92</v>
      </c>
      <c r="BG76">
        <v>1.77</v>
      </c>
      <c r="BH76">
        <v>9</v>
      </c>
      <c r="BI76">
        <v>0.84</v>
      </c>
      <c r="BJ76">
        <v>1.86</v>
      </c>
      <c r="BK76">
        <v>0.91</v>
      </c>
      <c r="BL76">
        <v>0</v>
      </c>
      <c r="BM76">
        <v>0.21</v>
      </c>
      <c r="BN76">
        <v>3.44</v>
      </c>
      <c r="BO76">
        <v>3.64</v>
      </c>
      <c r="BP76">
        <v>0.24</v>
      </c>
      <c r="BQ76">
        <v>1.93</v>
      </c>
      <c r="BR76">
        <v>2.0099999999999998</v>
      </c>
      <c r="BS76">
        <v>1.58</v>
      </c>
      <c r="BT76">
        <v>2.5942379999999998</v>
      </c>
      <c r="BU76">
        <v>1.292867</v>
      </c>
      <c r="BV76">
        <v>2.2664059999999999</v>
      </c>
      <c r="BW76">
        <v>1.872044</v>
      </c>
      <c r="BX76">
        <v>0.944079</v>
      </c>
      <c r="BY76">
        <v>2.5857320000000001</v>
      </c>
      <c r="BZ76">
        <v>1.279075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4.5784710000000004</v>
      </c>
      <c r="CK76">
        <v>0.90098199999999995</v>
      </c>
      <c r="CL76">
        <v>1.8673630000000001</v>
      </c>
      <c r="CM76">
        <v>3.3835130000000002</v>
      </c>
      <c r="CN76">
        <v>3.4131680000000002</v>
      </c>
      <c r="CO76">
        <v>2.0134240000000001</v>
      </c>
      <c r="CP76">
        <v>4.102703</v>
      </c>
      <c r="CQ76">
        <v>3.4131680000000002</v>
      </c>
      <c r="CR76">
        <v>0.81319799999999998</v>
      </c>
      <c r="CS76">
        <v>2.6914389999999999</v>
      </c>
      <c r="CT76">
        <v>0.95576099999999997</v>
      </c>
      <c r="CU76">
        <v>1.21018</v>
      </c>
      <c r="CV76">
        <v>0.73949299999999996</v>
      </c>
      <c r="CW76">
        <v>0.92514300000000005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83.64244699999999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330.078913</v>
      </c>
      <c r="L77">
        <v>421.63723499999998</v>
      </c>
      <c r="M77">
        <v>89.518784999999994</v>
      </c>
      <c r="N77">
        <v>114.78770799999999</v>
      </c>
      <c r="O77">
        <v>60.112765000000003</v>
      </c>
      <c r="P77">
        <v>93.774179000000004</v>
      </c>
      <c r="Q77">
        <v>20.768640000000001</v>
      </c>
      <c r="R77">
        <v>40.208396999999998</v>
      </c>
      <c r="S77">
        <v>25.091851999999999</v>
      </c>
      <c r="T77">
        <v>0.53956000000000004</v>
      </c>
      <c r="U77">
        <v>336.23741200000001</v>
      </c>
      <c r="V77">
        <v>13.729875</v>
      </c>
      <c r="W77">
        <v>33.529134999999997</v>
      </c>
      <c r="X77">
        <v>140.92237700000001</v>
      </c>
      <c r="Y77">
        <v>0</v>
      </c>
      <c r="Z77">
        <v>12.629173</v>
      </c>
      <c r="AA77">
        <v>27.021357999999999</v>
      </c>
      <c r="AB77">
        <v>39.631973000000002</v>
      </c>
      <c r="AC77">
        <v>29.005573999999999</v>
      </c>
      <c r="AD77">
        <v>27.256824999999999</v>
      </c>
      <c r="AE77">
        <v>0</v>
      </c>
      <c r="AF77">
        <v>34.266123999999998</v>
      </c>
      <c r="AG77">
        <v>41.473638000000001</v>
      </c>
      <c r="AH77">
        <v>116.280631</v>
      </c>
      <c r="AI77">
        <v>0</v>
      </c>
      <c r="AJ77">
        <v>0</v>
      </c>
      <c r="AK77">
        <v>25.586493999999998</v>
      </c>
      <c r="AL77">
        <v>0</v>
      </c>
      <c r="AM77">
        <v>15.748524</v>
      </c>
      <c r="AN77">
        <v>0.679373</v>
      </c>
      <c r="AO77">
        <v>0</v>
      </c>
      <c r="AP77">
        <v>1.7279409999999999</v>
      </c>
      <c r="AQ77">
        <v>40.642068000000002</v>
      </c>
      <c r="AR77">
        <v>44.675567999999998</v>
      </c>
      <c r="AS77">
        <v>30.733129000000002</v>
      </c>
      <c r="AT77">
        <v>10.837063000000001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83.717320000000001</v>
      </c>
      <c r="BA77">
        <f t="shared" si="4"/>
        <v>2302.8496090000008</v>
      </c>
      <c r="BD77">
        <v>7.46</v>
      </c>
      <c r="BE77">
        <v>1.88</v>
      </c>
      <c r="BF77">
        <v>2.92</v>
      </c>
      <c r="BG77">
        <v>1.77</v>
      </c>
      <c r="BH77">
        <v>9</v>
      </c>
      <c r="BI77">
        <v>0.84</v>
      </c>
      <c r="BJ77">
        <v>1.86</v>
      </c>
      <c r="BK77">
        <v>0.91</v>
      </c>
      <c r="BL77">
        <v>0</v>
      </c>
      <c r="BM77">
        <v>0.21</v>
      </c>
      <c r="BN77">
        <v>3.44</v>
      </c>
      <c r="BO77">
        <v>3.64</v>
      </c>
      <c r="BP77">
        <v>0.24</v>
      </c>
      <c r="BQ77">
        <v>1.93</v>
      </c>
      <c r="BR77">
        <v>2.0099999999999998</v>
      </c>
      <c r="BS77">
        <v>1.58</v>
      </c>
      <c r="BT77">
        <v>2.5942379999999998</v>
      </c>
      <c r="BU77">
        <v>1.292867</v>
      </c>
      <c r="BV77">
        <v>2.2664059999999999</v>
      </c>
      <c r="BW77">
        <v>1.872044</v>
      </c>
      <c r="BX77">
        <v>0.944079</v>
      </c>
      <c r="BY77">
        <v>2.5857320000000001</v>
      </c>
      <c r="BZ77">
        <v>1.279075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4.5784710000000004</v>
      </c>
      <c r="CK77">
        <v>0.90098199999999995</v>
      </c>
      <c r="CL77">
        <v>1.8673630000000001</v>
      </c>
      <c r="CM77">
        <v>3.3835130000000002</v>
      </c>
      <c r="CN77">
        <v>3.4131680000000002</v>
      </c>
      <c r="CO77">
        <v>2.0134240000000001</v>
      </c>
      <c r="CP77">
        <v>4.102703</v>
      </c>
      <c r="CQ77">
        <v>3.4131680000000002</v>
      </c>
      <c r="CR77">
        <v>0.81319799999999998</v>
      </c>
      <c r="CS77">
        <v>2.6914389999999999</v>
      </c>
      <c r="CT77">
        <v>0.95576099999999997</v>
      </c>
      <c r="CU77">
        <v>1.21018</v>
      </c>
      <c r="CV77">
        <v>0.92436600000000002</v>
      </c>
      <c r="CW77">
        <v>0.92514300000000005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83.717320000000001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330.078913</v>
      </c>
      <c r="L78">
        <v>421.63723499999998</v>
      </c>
      <c r="M78">
        <v>89.518784999999994</v>
      </c>
      <c r="N78">
        <v>114.78770799999999</v>
      </c>
      <c r="O78">
        <v>60.112765000000003</v>
      </c>
      <c r="P78">
        <v>93.774179000000004</v>
      </c>
      <c r="Q78">
        <v>20.768640000000001</v>
      </c>
      <c r="R78">
        <v>40.208396999999998</v>
      </c>
      <c r="S78">
        <v>25.091851999999999</v>
      </c>
      <c r="T78">
        <v>0.53956000000000004</v>
      </c>
      <c r="U78">
        <v>336.23741200000001</v>
      </c>
      <c r="V78">
        <v>13.729875</v>
      </c>
      <c r="W78">
        <v>33.529134999999997</v>
      </c>
      <c r="X78">
        <v>140.92237700000001</v>
      </c>
      <c r="Y78">
        <v>0</v>
      </c>
      <c r="Z78">
        <v>12.629173</v>
      </c>
      <c r="AA78">
        <v>27.073117</v>
      </c>
      <c r="AB78">
        <v>39.631973000000002</v>
      </c>
      <c r="AC78">
        <v>29.005573999999999</v>
      </c>
      <c r="AD78">
        <v>27.256824999999999</v>
      </c>
      <c r="AE78">
        <v>0</v>
      </c>
      <c r="AF78">
        <v>34.266123999999998</v>
      </c>
      <c r="AG78">
        <v>41.473638000000001</v>
      </c>
      <c r="AH78">
        <v>116.280631</v>
      </c>
      <c r="AI78">
        <v>0</v>
      </c>
      <c r="AJ78">
        <v>0</v>
      </c>
      <c r="AK78">
        <v>25.586493999999998</v>
      </c>
      <c r="AL78">
        <v>0</v>
      </c>
      <c r="AM78">
        <v>15.748524</v>
      </c>
      <c r="AN78">
        <v>0.679373</v>
      </c>
      <c r="AO78">
        <v>0</v>
      </c>
      <c r="AP78">
        <v>1.7279409999999999</v>
      </c>
      <c r="AQ78">
        <v>40.642068000000002</v>
      </c>
      <c r="AR78">
        <v>44.675567999999998</v>
      </c>
      <c r="AS78">
        <v>30.733129000000002</v>
      </c>
      <c r="AT78">
        <v>10.837063000000001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83.717320000000001</v>
      </c>
      <c r="BA78">
        <f t="shared" si="4"/>
        <v>2302.9013680000007</v>
      </c>
      <c r="BD78">
        <v>7.46</v>
      </c>
      <c r="BE78">
        <v>1.88</v>
      </c>
      <c r="BF78">
        <v>2.92</v>
      </c>
      <c r="BG78">
        <v>1.77</v>
      </c>
      <c r="BH78">
        <v>9</v>
      </c>
      <c r="BI78">
        <v>0.84</v>
      </c>
      <c r="BJ78">
        <v>1.86</v>
      </c>
      <c r="BK78">
        <v>0.91</v>
      </c>
      <c r="BL78">
        <v>0</v>
      </c>
      <c r="BM78">
        <v>0.21</v>
      </c>
      <c r="BN78">
        <v>3.44</v>
      </c>
      <c r="BO78">
        <v>3.64</v>
      </c>
      <c r="BP78">
        <v>0.24</v>
      </c>
      <c r="BQ78">
        <v>1.93</v>
      </c>
      <c r="BR78">
        <v>2.0099999999999998</v>
      </c>
      <c r="BS78">
        <v>1.58</v>
      </c>
      <c r="BT78">
        <v>2.5942379999999998</v>
      </c>
      <c r="BU78">
        <v>1.292867</v>
      </c>
      <c r="BV78">
        <v>2.2664059999999999</v>
      </c>
      <c r="BW78">
        <v>1.872044</v>
      </c>
      <c r="BX78">
        <v>0.944079</v>
      </c>
      <c r="BY78">
        <v>2.5857320000000001</v>
      </c>
      <c r="BZ78">
        <v>1.279075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4.5784710000000004</v>
      </c>
      <c r="CK78">
        <v>0.90098199999999995</v>
      </c>
      <c r="CL78">
        <v>1.8673630000000001</v>
      </c>
      <c r="CM78">
        <v>3.3835130000000002</v>
      </c>
      <c r="CN78">
        <v>3.4131680000000002</v>
      </c>
      <c r="CO78">
        <v>2.0134240000000001</v>
      </c>
      <c r="CP78">
        <v>4.102703</v>
      </c>
      <c r="CQ78">
        <v>3.4131680000000002</v>
      </c>
      <c r="CR78">
        <v>0.81319799999999998</v>
      </c>
      <c r="CS78">
        <v>2.6914389999999999</v>
      </c>
      <c r="CT78">
        <v>0.95576099999999997</v>
      </c>
      <c r="CU78">
        <v>1.21018</v>
      </c>
      <c r="CV78">
        <v>0.92436600000000002</v>
      </c>
      <c r="CW78">
        <v>0.92514300000000005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83.717320000000001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330.078913</v>
      </c>
      <c r="L79">
        <v>421.63723499999998</v>
      </c>
      <c r="M79">
        <v>89.518784999999994</v>
      </c>
      <c r="N79">
        <v>114.78770799999999</v>
      </c>
      <c r="O79">
        <v>60.112765000000003</v>
      </c>
      <c r="P79">
        <v>93.774179000000004</v>
      </c>
      <c r="Q79">
        <v>20.21481</v>
      </c>
      <c r="R79">
        <v>40.208396999999998</v>
      </c>
      <c r="S79">
        <v>25.091851999999999</v>
      </c>
      <c r="T79">
        <v>0.53956000000000004</v>
      </c>
      <c r="U79">
        <v>336.23741200000001</v>
      </c>
      <c r="V79">
        <v>13.729875</v>
      </c>
      <c r="W79">
        <v>33.529134999999997</v>
      </c>
      <c r="X79">
        <v>140.92237700000001</v>
      </c>
      <c r="Y79">
        <v>0</v>
      </c>
      <c r="Z79">
        <v>12.629173</v>
      </c>
      <c r="AA79">
        <v>27.073117</v>
      </c>
      <c r="AB79">
        <v>39.631973000000002</v>
      </c>
      <c r="AC79">
        <v>29.005573999999999</v>
      </c>
      <c r="AD79">
        <v>27.256824999999999</v>
      </c>
      <c r="AE79">
        <v>0</v>
      </c>
      <c r="AF79">
        <v>34.266123999999998</v>
      </c>
      <c r="AG79">
        <v>41.473638000000001</v>
      </c>
      <c r="AH79">
        <v>116.280631</v>
      </c>
      <c r="AI79">
        <v>0</v>
      </c>
      <c r="AJ79">
        <v>0</v>
      </c>
      <c r="AK79">
        <v>25.586493999999998</v>
      </c>
      <c r="AL79">
        <v>0</v>
      </c>
      <c r="AM79">
        <v>15.748524</v>
      </c>
      <c r="AN79">
        <v>0.679373</v>
      </c>
      <c r="AO79">
        <v>0</v>
      </c>
      <c r="AP79">
        <v>0</v>
      </c>
      <c r="AQ79">
        <v>40.642068000000002</v>
      </c>
      <c r="AR79">
        <v>44.675567999999998</v>
      </c>
      <c r="AS79">
        <v>30.733129000000002</v>
      </c>
      <c r="AT79">
        <v>10.837063000000001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83.485063000000011</v>
      </c>
      <c r="BA79">
        <f t="shared" si="4"/>
        <v>2300.3873400000002</v>
      </c>
      <c r="BD79">
        <v>7.46</v>
      </c>
      <c r="BE79">
        <v>1.88</v>
      </c>
      <c r="BF79">
        <v>2.92</v>
      </c>
      <c r="BG79">
        <v>1.77</v>
      </c>
      <c r="BH79">
        <v>9</v>
      </c>
      <c r="BI79">
        <v>0.84</v>
      </c>
      <c r="BJ79">
        <v>1.86</v>
      </c>
      <c r="BK79">
        <v>0.91</v>
      </c>
      <c r="BL79">
        <v>0</v>
      </c>
      <c r="BM79">
        <v>0.21</v>
      </c>
      <c r="BN79">
        <v>3.44</v>
      </c>
      <c r="BO79">
        <v>3.64</v>
      </c>
      <c r="BP79">
        <v>0.24</v>
      </c>
      <c r="BQ79">
        <v>1.93</v>
      </c>
      <c r="BR79">
        <v>2.0099999999999998</v>
      </c>
      <c r="BS79">
        <v>1.58</v>
      </c>
      <c r="BT79">
        <v>2.5942379999999998</v>
      </c>
      <c r="BU79">
        <v>1.292867</v>
      </c>
      <c r="BV79">
        <v>2.2664059999999999</v>
      </c>
      <c r="BW79">
        <v>1.872044</v>
      </c>
      <c r="BX79">
        <v>0.944079</v>
      </c>
      <c r="BY79">
        <v>2.5857320000000001</v>
      </c>
      <c r="BZ79">
        <v>1.279075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4.5784710000000004</v>
      </c>
      <c r="CK79">
        <v>0.90098199999999995</v>
      </c>
      <c r="CL79">
        <v>1.8673630000000001</v>
      </c>
      <c r="CM79">
        <v>3.3835130000000002</v>
      </c>
      <c r="CN79">
        <v>3.4131680000000002</v>
      </c>
      <c r="CO79">
        <v>2.0134240000000001</v>
      </c>
      <c r="CP79">
        <v>4.102703</v>
      </c>
      <c r="CQ79">
        <v>3.4131680000000002</v>
      </c>
      <c r="CR79">
        <v>0.81319799999999998</v>
      </c>
      <c r="CS79">
        <v>2.6914389999999999</v>
      </c>
      <c r="CT79">
        <v>0.95576099999999997</v>
      </c>
      <c r="CU79">
        <v>0.97792299999999999</v>
      </c>
      <c r="CV79">
        <v>0.92436600000000002</v>
      </c>
      <c r="CW79">
        <v>0.92514300000000005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83.485063000000011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330.078913</v>
      </c>
      <c r="L80">
        <v>421.63723499999998</v>
      </c>
      <c r="M80">
        <v>89.518784999999994</v>
      </c>
      <c r="N80">
        <v>114.78770799999999</v>
      </c>
      <c r="O80">
        <v>60.112765000000003</v>
      </c>
      <c r="P80">
        <v>93.774179000000004</v>
      </c>
      <c r="Q80">
        <v>20.21481</v>
      </c>
      <c r="R80">
        <v>40.208396999999998</v>
      </c>
      <c r="S80">
        <v>25.091851999999999</v>
      </c>
      <c r="T80">
        <v>0.53956000000000004</v>
      </c>
      <c r="U80">
        <v>336.23741200000001</v>
      </c>
      <c r="V80">
        <v>13.729875</v>
      </c>
      <c r="W80">
        <v>33.529134999999997</v>
      </c>
      <c r="X80">
        <v>140.92237700000001</v>
      </c>
      <c r="Y80">
        <v>0</v>
      </c>
      <c r="Z80">
        <v>12.629173</v>
      </c>
      <c r="AA80">
        <v>27.073117</v>
      </c>
      <c r="AB80">
        <v>39.631973000000002</v>
      </c>
      <c r="AC80">
        <v>29.005573999999999</v>
      </c>
      <c r="AD80">
        <v>18.171216999999999</v>
      </c>
      <c r="AE80">
        <v>0</v>
      </c>
      <c r="AF80">
        <v>34.266123999999998</v>
      </c>
      <c r="AG80">
        <v>41.473638000000001</v>
      </c>
      <c r="AH80">
        <v>116.280631</v>
      </c>
      <c r="AI80">
        <v>0</v>
      </c>
      <c r="AJ80">
        <v>0</v>
      </c>
      <c r="AK80">
        <v>25.586493999999998</v>
      </c>
      <c r="AL80">
        <v>0</v>
      </c>
      <c r="AM80">
        <v>15.748524</v>
      </c>
      <c r="AN80">
        <v>0.679373</v>
      </c>
      <c r="AO80">
        <v>0</v>
      </c>
      <c r="AP80">
        <v>0</v>
      </c>
      <c r="AQ80">
        <v>40.642068000000002</v>
      </c>
      <c r="AR80">
        <v>44.675567999999998</v>
      </c>
      <c r="AS80">
        <v>30.733129000000002</v>
      </c>
      <c r="AT80">
        <v>10.837063000000001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83.271143000000009</v>
      </c>
      <c r="BA80">
        <f t="shared" si="4"/>
        <v>2291.0878120000002</v>
      </c>
      <c r="BD80">
        <v>7.46</v>
      </c>
      <c r="BE80">
        <v>1.88</v>
      </c>
      <c r="BF80">
        <v>2.92</v>
      </c>
      <c r="BG80">
        <v>1.77</v>
      </c>
      <c r="BH80">
        <v>9</v>
      </c>
      <c r="BI80">
        <v>0.84</v>
      </c>
      <c r="BJ80">
        <v>1.86</v>
      </c>
      <c r="BK80">
        <v>0.91</v>
      </c>
      <c r="BL80">
        <v>0</v>
      </c>
      <c r="BM80">
        <v>0.21</v>
      </c>
      <c r="BN80">
        <v>3.44</v>
      </c>
      <c r="BO80">
        <v>3.64</v>
      </c>
      <c r="BP80">
        <v>0.24</v>
      </c>
      <c r="BQ80">
        <v>1.93</v>
      </c>
      <c r="BR80">
        <v>2.0099999999999998</v>
      </c>
      <c r="BS80">
        <v>1.58</v>
      </c>
      <c r="BT80">
        <v>2.5942379999999998</v>
      </c>
      <c r="BU80">
        <v>1.292867</v>
      </c>
      <c r="BV80">
        <v>2.2664059999999999</v>
      </c>
      <c r="BW80">
        <v>1.872044</v>
      </c>
      <c r="BX80">
        <v>0.944079</v>
      </c>
      <c r="BY80">
        <v>2.5857320000000001</v>
      </c>
      <c r="BZ80">
        <v>1.279075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4.5784710000000004</v>
      </c>
      <c r="CK80">
        <v>0.90098199999999995</v>
      </c>
      <c r="CL80">
        <v>1.8673630000000001</v>
      </c>
      <c r="CM80">
        <v>3.3835130000000002</v>
      </c>
      <c r="CN80">
        <v>3.4131680000000002</v>
      </c>
      <c r="CO80">
        <v>2.0134240000000001</v>
      </c>
      <c r="CP80">
        <v>4.102703</v>
      </c>
      <c r="CQ80">
        <v>3.4131680000000002</v>
      </c>
      <c r="CR80">
        <v>0.81319799999999998</v>
      </c>
      <c r="CS80">
        <v>2.6914389999999999</v>
      </c>
      <c r="CT80">
        <v>0.95576099999999997</v>
      </c>
      <c r="CU80">
        <v>0.76400299999999999</v>
      </c>
      <c r="CV80">
        <v>0.92436600000000002</v>
      </c>
      <c r="CW80">
        <v>0.92514300000000005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83.271143000000009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330.078913</v>
      </c>
      <c r="L81">
        <v>421.63723499999998</v>
      </c>
      <c r="M81">
        <v>89.518784999999994</v>
      </c>
      <c r="N81">
        <v>114.78770799999999</v>
      </c>
      <c r="O81">
        <v>60.112765000000003</v>
      </c>
      <c r="P81">
        <v>93.774179000000004</v>
      </c>
      <c r="Q81">
        <v>20.21481</v>
      </c>
      <c r="R81">
        <v>40.208396999999998</v>
      </c>
      <c r="S81">
        <v>25.091851999999999</v>
      </c>
      <c r="T81">
        <v>0.53956000000000004</v>
      </c>
      <c r="U81">
        <v>336.23741200000001</v>
      </c>
      <c r="V81">
        <v>13.729875</v>
      </c>
      <c r="W81">
        <v>33.529134999999997</v>
      </c>
      <c r="X81">
        <v>140.92237700000001</v>
      </c>
      <c r="Y81">
        <v>0</v>
      </c>
      <c r="Z81">
        <v>6.3145860000000003</v>
      </c>
      <c r="AA81">
        <v>27.073117</v>
      </c>
      <c r="AB81">
        <v>26.421315</v>
      </c>
      <c r="AC81">
        <v>19.336625000000002</v>
      </c>
      <c r="AD81">
        <v>9.0856080000000006</v>
      </c>
      <c r="AE81">
        <v>0</v>
      </c>
      <c r="AF81">
        <v>25.063222</v>
      </c>
      <c r="AG81">
        <v>41.473638000000001</v>
      </c>
      <c r="AH81">
        <v>75.323486000000003</v>
      </c>
      <c r="AI81">
        <v>0</v>
      </c>
      <c r="AJ81">
        <v>0</v>
      </c>
      <c r="AK81">
        <v>25.586493999999998</v>
      </c>
      <c r="AL81">
        <v>0</v>
      </c>
      <c r="AM81">
        <v>15.748524</v>
      </c>
      <c r="AN81">
        <v>0.679373</v>
      </c>
      <c r="AO81">
        <v>0</v>
      </c>
      <c r="AP81">
        <v>0</v>
      </c>
      <c r="AQ81">
        <v>24.805016999999999</v>
      </c>
      <c r="AR81">
        <v>44.675567999999998</v>
      </c>
      <c r="AS81">
        <v>30.733129000000002</v>
      </c>
      <c r="AT81">
        <v>10.837063000000001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82.108357000000012</v>
      </c>
      <c r="BA81">
        <f t="shared" si="4"/>
        <v>2185.6481249999997</v>
      </c>
      <c r="BD81">
        <v>7.46</v>
      </c>
      <c r="BE81">
        <v>1.88</v>
      </c>
      <c r="BF81">
        <v>2.92</v>
      </c>
      <c r="BG81">
        <v>1.77</v>
      </c>
      <c r="BH81">
        <v>9</v>
      </c>
      <c r="BI81">
        <v>0.92</v>
      </c>
      <c r="BJ81">
        <v>1.86</v>
      </c>
      <c r="BK81">
        <v>0.91</v>
      </c>
      <c r="BL81">
        <v>0</v>
      </c>
      <c r="BM81">
        <v>0.21</v>
      </c>
      <c r="BN81">
        <v>3.44</v>
      </c>
      <c r="BO81">
        <v>3.64</v>
      </c>
      <c r="BP81">
        <v>0.24</v>
      </c>
      <c r="BQ81">
        <v>1.93</v>
      </c>
      <c r="BR81">
        <v>2.0099999999999998</v>
      </c>
      <c r="BS81">
        <v>1.58</v>
      </c>
      <c r="BT81">
        <v>2.5942379999999998</v>
      </c>
      <c r="BU81">
        <v>1.292867</v>
      </c>
      <c r="BV81">
        <v>2.2664059999999999</v>
      </c>
      <c r="BW81">
        <v>1.872044</v>
      </c>
      <c r="BX81">
        <v>0.944079</v>
      </c>
      <c r="BY81">
        <v>2.5857320000000001</v>
      </c>
      <c r="BZ81">
        <v>1.279075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4.5784710000000004</v>
      </c>
      <c r="CK81">
        <v>0.90098199999999995</v>
      </c>
      <c r="CL81">
        <v>1.8673630000000001</v>
      </c>
      <c r="CM81">
        <v>3.3835130000000002</v>
      </c>
      <c r="CN81">
        <v>3.4131680000000002</v>
      </c>
      <c r="CO81">
        <v>2.0134240000000001</v>
      </c>
      <c r="CP81">
        <v>4.102703</v>
      </c>
      <c r="CQ81">
        <v>3.4131680000000002</v>
      </c>
      <c r="CR81">
        <v>0.81319799999999998</v>
      </c>
      <c r="CS81">
        <v>2.6914389999999999</v>
      </c>
      <c r="CT81">
        <v>0.477881</v>
      </c>
      <c r="CU81">
        <v>0.32597399999999999</v>
      </c>
      <c r="CV81">
        <v>0.59748900000000005</v>
      </c>
      <c r="CW81">
        <v>0.92514300000000005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82.108357000000012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330.078913</v>
      </c>
      <c r="L82">
        <v>421.63723499999998</v>
      </c>
      <c r="M82">
        <v>89.518784999999994</v>
      </c>
      <c r="N82">
        <v>114.78770799999999</v>
      </c>
      <c r="O82">
        <v>60.112765000000003</v>
      </c>
      <c r="P82">
        <v>93.774179000000004</v>
      </c>
      <c r="Q82">
        <v>20.21481</v>
      </c>
      <c r="R82">
        <v>40.208396999999998</v>
      </c>
      <c r="S82">
        <v>25.091851999999999</v>
      </c>
      <c r="T82">
        <v>0.53956000000000004</v>
      </c>
      <c r="U82">
        <v>336.23741200000001</v>
      </c>
      <c r="V82">
        <v>13.729875</v>
      </c>
      <c r="W82">
        <v>33.529134999999997</v>
      </c>
      <c r="X82">
        <v>140.92237700000001</v>
      </c>
      <c r="Y82">
        <v>0</v>
      </c>
      <c r="Z82">
        <v>6.3145860000000003</v>
      </c>
      <c r="AA82">
        <v>27.021357999999999</v>
      </c>
      <c r="AB82">
        <v>26.421315</v>
      </c>
      <c r="AC82">
        <v>9.6587809999999994</v>
      </c>
      <c r="AD82">
        <v>6.5837750000000002</v>
      </c>
      <c r="AE82">
        <v>0</v>
      </c>
      <c r="AF82">
        <v>25.063222</v>
      </c>
      <c r="AG82">
        <v>41.473638000000001</v>
      </c>
      <c r="AH82">
        <v>56.492614000000003</v>
      </c>
      <c r="AI82">
        <v>0</v>
      </c>
      <c r="AJ82">
        <v>0</v>
      </c>
      <c r="AK82">
        <v>25.586493999999998</v>
      </c>
      <c r="AL82">
        <v>0</v>
      </c>
      <c r="AM82">
        <v>15.748524</v>
      </c>
      <c r="AN82">
        <v>0.679373</v>
      </c>
      <c r="AO82">
        <v>0</v>
      </c>
      <c r="AP82">
        <v>0</v>
      </c>
      <c r="AQ82">
        <v>17.935936000000002</v>
      </c>
      <c r="AR82">
        <v>44.675567999999998</v>
      </c>
      <c r="AS82">
        <v>30.733129000000002</v>
      </c>
      <c r="AT82">
        <v>10.837063000000001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81.665019999999998</v>
      </c>
      <c r="BA82">
        <f t="shared" si="4"/>
        <v>2147.2733990000002</v>
      </c>
      <c r="BD82">
        <v>7.46</v>
      </c>
      <c r="BE82">
        <v>1.88</v>
      </c>
      <c r="BF82">
        <v>2.92</v>
      </c>
      <c r="BG82">
        <v>1.77</v>
      </c>
      <c r="BH82">
        <v>9</v>
      </c>
      <c r="BI82">
        <v>0.95</v>
      </c>
      <c r="BJ82">
        <v>1.86</v>
      </c>
      <c r="BK82">
        <v>0.91</v>
      </c>
      <c r="BL82">
        <v>0</v>
      </c>
      <c r="BM82">
        <v>0.21</v>
      </c>
      <c r="BN82">
        <v>3.44</v>
      </c>
      <c r="BO82">
        <v>3.64</v>
      </c>
      <c r="BP82">
        <v>0.24</v>
      </c>
      <c r="BQ82">
        <v>1.93</v>
      </c>
      <c r="BR82">
        <v>2.0099999999999998</v>
      </c>
      <c r="BS82">
        <v>1.58</v>
      </c>
      <c r="BT82">
        <v>2.5942379999999998</v>
      </c>
      <c r="BU82">
        <v>1.292867</v>
      </c>
      <c r="BV82">
        <v>2.2664059999999999</v>
      </c>
      <c r="BW82">
        <v>1.872044</v>
      </c>
      <c r="BX82">
        <v>0.944079</v>
      </c>
      <c r="BY82">
        <v>2.5857320000000001</v>
      </c>
      <c r="BZ82">
        <v>1.279075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4.5784710000000004</v>
      </c>
      <c r="CK82">
        <v>0.90098199999999995</v>
      </c>
      <c r="CL82">
        <v>1.8673630000000001</v>
      </c>
      <c r="CM82">
        <v>3.3835130000000002</v>
      </c>
      <c r="CN82">
        <v>3.4131680000000002</v>
      </c>
      <c r="CO82">
        <v>2.0134240000000001</v>
      </c>
      <c r="CP82">
        <v>4.102703</v>
      </c>
      <c r="CQ82">
        <v>3.4131680000000002</v>
      </c>
      <c r="CR82">
        <v>0.81319799999999998</v>
      </c>
      <c r="CS82">
        <v>2.6914389999999999</v>
      </c>
      <c r="CT82">
        <v>0.477881</v>
      </c>
      <c r="CU82">
        <v>0</v>
      </c>
      <c r="CV82">
        <v>0.45012600000000003</v>
      </c>
      <c r="CW82">
        <v>0.92514300000000005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81.665019999999998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330.078913</v>
      </c>
      <c r="L83">
        <v>421.63723499999998</v>
      </c>
      <c r="M83">
        <v>89.518784999999994</v>
      </c>
      <c r="N83">
        <v>114.78770799999999</v>
      </c>
      <c r="O83">
        <v>60.112765000000003</v>
      </c>
      <c r="P83">
        <v>93.774179000000004</v>
      </c>
      <c r="Q83">
        <v>20.21481</v>
      </c>
      <c r="R83">
        <v>40.208396999999998</v>
      </c>
      <c r="S83">
        <v>25.091851999999999</v>
      </c>
      <c r="T83">
        <v>0.53956000000000004</v>
      </c>
      <c r="U83">
        <v>336.23741200000001</v>
      </c>
      <c r="V83">
        <v>13.729875</v>
      </c>
      <c r="W83">
        <v>33.529134999999997</v>
      </c>
      <c r="X83">
        <v>140.92237700000001</v>
      </c>
      <c r="Y83">
        <v>0</v>
      </c>
      <c r="Z83">
        <v>6.3145860000000003</v>
      </c>
      <c r="AA83">
        <v>13.472619999999999</v>
      </c>
      <c r="AB83">
        <v>26.421315</v>
      </c>
      <c r="AC83">
        <v>9.6587809999999994</v>
      </c>
      <c r="AD83">
        <v>0</v>
      </c>
      <c r="AE83">
        <v>0</v>
      </c>
      <c r="AF83">
        <v>25.063222</v>
      </c>
      <c r="AG83">
        <v>41.473638000000001</v>
      </c>
      <c r="AH83">
        <v>37.661743000000001</v>
      </c>
      <c r="AI83">
        <v>0</v>
      </c>
      <c r="AJ83">
        <v>0</v>
      </c>
      <c r="AK83">
        <v>25.586493999999998</v>
      </c>
      <c r="AL83">
        <v>0</v>
      </c>
      <c r="AM83">
        <v>15.748524</v>
      </c>
      <c r="AN83">
        <v>0.679373</v>
      </c>
      <c r="AO83">
        <v>0</v>
      </c>
      <c r="AP83">
        <v>0.98739500000000002</v>
      </c>
      <c r="AQ83">
        <v>0</v>
      </c>
      <c r="AR83">
        <v>44.675567999999998</v>
      </c>
      <c r="AS83">
        <v>30.733129000000002</v>
      </c>
      <c r="AT83">
        <v>10.837063000000001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81.374977999999999</v>
      </c>
      <c r="BA83">
        <f t="shared" si="4"/>
        <v>2091.0714319999997</v>
      </c>
      <c r="BD83">
        <v>7.46</v>
      </c>
      <c r="BE83">
        <v>1.88</v>
      </c>
      <c r="BF83">
        <v>2.92</v>
      </c>
      <c r="BG83">
        <v>1.77</v>
      </c>
      <c r="BH83">
        <v>9</v>
      </c>
      <c r="BI83">
        <v>0.95</v>
      </c>
      <c r="BJ83">
        <v>1.68</v>
      </c>
      <c r="BK83">
        <v>0.91</v>
      </c>
      <c r="BL83">
        <v>0</v>
      </c>
      <c r="BM83">
        <v>0.21</v>
      </c>
      <c r="BN83">
        <v>3.44</v>
      </c>
      <c r="BO83">
        <v>3.64</v>
      </c>
      <c r="BP83">
        <v>0.24</v>
      </c>
      <c r="BQ83">
        <v>1.93</v>
      </c>
      <c r="BR83">
        <v>2.0499999999999998</v>
      </c>
      <c r="BS83">
        <v>1.58</v>
      </c>
      <c r="BT83">
        <v>2.5942379999999998</v>
      </c>
      <c r="BU83">
        <v>1.292867</v>
      </c>
      <c r="BV83">
        <v>2.2664059999999999</v>
      </c>
      <c r="BW83">
        <v>1.872044</v>
      </c>
      <c r="BX83">
        <v>0.944079</v>
      </c>
      <c r="BY83">
        <v>2.5857320000000001</v>
      </c>
      <c r="BZ83">
        <v>1.279075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4.5784710000000004</v>
      </c>
      <c r="CK83">
        <v>0.90098199999999995</v>
      </c>
      <c r="CL83">
        <v>1.8673630000000001</v>
      </c>
      <c r="CM83">
        <v>3.3835130000000002</v>
      </c>
      <c r="CN83">
        <v>3.4131680000000002</v>
      </c>
      <c r="CO83">
        <v>2.0134240000000001</v>
      </c>
      <c r="CP83">
        <v>4.102703</v>
      </c>
      <c r="CQ83">
        <v>3.4131680000000002</v>
      </c>
      <c r="CR83">
        <v>0.81319799999999998</v>
      </c>
      <c r="CS83">
        <v>2.6914389999999999</v>
      </c>
      <c r="CT83">
        <v>0.477881</v>
      </c>
      <c r="CU83">
        <v>0</v>
      </c>
      <c r="CV83">
        <v>0.30008400000000002</v>
      </c>
      <c r="CW83">
        <v>0.92514300000000005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81.374977999999999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330.078913</v>
      </c>
      <c r="L84">
        <v>421.63723499999998</v>
      </c>
      <c r="M84">
        <v>89.518784999999994</v>
      </c>
      <c r="N84">
        <v>114.78770799999999</v>
      </c>
      <c r="O84">
        <v>60.112765000000003</v>
      </c>
      <c r="P84">
        <v>93.774179000000004</v>
      </c>
      <c r="Q84">
        <v>20.21481</v>
      </c>
      <c r="R84">
        <v>40.208396999999998</v>
      </c>
      <c r="S84">
        <v>25.091851999999999</v>
      </c>
      <c r="T84">
        <v>0.53956000000000004</v>
      </c>
      <c r="U84">
        <v>336.23741200000001</v>
      </c>
      <c r="V84">
        <v>13.729875</v>
      </c>
      <c r="W84">
        <v>33.529134999999997</v>
      </c>
      <c r="X84">
        <v>140.92237700000001</v>
      </c>
      <c r="Y84">
        <v>0</v>
      </c>
      <c r="Z84">
        <v>6.3145860000000003</v>
      </c>
      <c r="AA84">
        <v>3.6535920000000002</v>
      </c>
      <c r="AB84">
        <v>13.103688999999999</v>
      </c>
      <c r="AC84">
        <v>0</v>
      </c>
      <c r="AD84">
        <v>0</v>
      </c>
      <c r="AE84">
        <v>0</v>
      </c>
      <c r="AF84">
        <v>25.063222</v>
      </c>
      <c r="AG84">
        <v>41.473638000000001</v>
      </c>
      <c r="AH84">
        <v>29.752776999999998</v>
      </c>
      <c r="AI84">
        <v>0</v>
      </c>
      <c r="AJ84">
        <v>0</v>
      </c>
      <c r="AK84">
        <v>25.586493999999998</v>
      </c>
      <c r="AL84">
        <v>0</v>
      </c>
      <c r="AM84">
        <v>15.748524</v>
      </c>
      <c r="AN84">
        <v>0.679373</v>
      </c>
      <c r="AO84">
        <v>0</v>
      </c>
      <c r="AP84">
        <v>0.98739500000000002</v>
      </c>
      <c r="AQ84">
        <v>0</v>
      </c>
      <c r="AR84">
        <v>44.675567999999998</v>
      </c>
      <c r="AS84">
        <v>30.733129000000002</v>
      </c>
      <c r="AT84">
        <v>10.837063000000001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81.310674000000006</v>
      </c>
      <c r="BA84">
        <f t="shared" si="4"/>
        <v>2050.3027269999998</v>
      </c>
      <c r="BD84">
        <v>7.46</v>
      </c>
      <c r="BE84">
        <v>1.88</v>
      </c>
      <c r="BF84">
        <v>2.92</v>
      </c>
      <c r="BG84">
        <v>1.77</v>
      </c>
      <c r="BH84">
        <v>9</v>
      </c>
      <c r="BI84">
        <v>0.95</v>
      </c>
      <c r="BJ84">
        <v>1.68</v>
      </c>
      <c r="BK84">
        <v>0.91</v>
      </c>
      <c r="BL84">
        <v>0</v>
      </c>
      <c r="BM84">
        <v>0.21</v>
      </c>
      <c r="BN84">
        <v>3.44</v>
      </c>
      <c r="BO84">
        <v>3.64</v>
      </c>
      <c r="BP84">
        <v>0.24</v>
      </c>
      <c r="BQ84">
        <v>1.93</v>
      </c>
      <c r="BR84">
        <v>2.0499999999999998</v>
      </c>
      <c r="BS84">
        <v>1.58</v>
      </c>
      <c r="BT84">
        <v>2.5942379999999998</v>
      </c>
      <c r="BU84">
        <v>1.292867</v>
      </c>
      <c r="BV84">
        <v>2.2664059999999999</v>
      </c>
      <c r="BW84">
        <v>1.872044</v>
      </c>
      <c r="BX84">
        <v>0.944079</v>
      </c>
      <c r="BY84">
        <v>2.5857320000000001</v>
      </c>
      <c r="BZ84">
        <v>1.279075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4.5784710000000004</v>
      </c>
      <c r="CK84">
        <v>0.90098199999999995</v>
      </c>
      <c r="CL84">
        <v>1.8673630000000001</v>
      </c>
      <c r="CM84">
        <v>3.3835130000000002</v>
      </c>
      <c r="CN84">
        <v>3.4131680000000002</v>
      </c>
      <c r="CO84">
        <v>2.0134240000000001</v>
      </c>
      <c r="CP84">
        <v>4.102703</v>
      </c>
      <c r="CQ84">
        <v>3.4131680000000002</v>
      </c>
      <c r="CR84">
        <v>0.81319799999999998</v>
      </c>
      <c r="CS84">
        <v>2.6914389999999999</v>
      </c>
      <c r="CT84">
        <v>0.477881</v>
      </c>
      <c r="CU84">
        <v>0</v>
      </c>
      <c r="CV84">
        <v>0.23577999999999999</v>
      </c>
      <c r="CW84">
        <v>0.92514300000000005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81.310674000000006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330.078913</v>
      </c>
      <c r="L85">
        <v>421.63723499999998</v>
      </c>
      <c r="M85">
        <v>89.518784999999994</v>
      </c>
      <c r="N85">
        <v>114.78770799999999</v>
      </c>
      <c r="O85">
        <v>60.112765000000003</v>
      </c>
      <c r="P85">
        <v>93.774179000000004</v>
      </c>
      <c r="Q85">
        <v>20.21481</v>
      </c>
      <c r="R85">
        <v>40.208396999999998</v>
      </c>
      <c r="S85">
        <v>25.091851999999999</v>
      </c>
      <c r="T85">
        <v>0.53956000000000004</v>
      </c>
      <c r="U85">
        <v>336.23741200000001</v>
      </c>
      <c r="V85">
        <v>13.729875</v>
      </c>
      <c r="W85">
        <v>33.529134999999997</v>
      </c>
      <c r="X85">
        <v>140.92237700000001</v>
      </c>
      <c r="Y85">
        <v>0</v>
      </c>
      <c r="Z85">
        <v>1.05985</v>
      </c>
      <c r="AA85">
        <v>0</v>
      </c>
      <c r="AB85">
        <v>3.342778</v>
      </c>
      <c r="AC85">
        <v>0</v>
      </c>
      <c r="AD85">
        <v>0</v>
      </c>
      <c r="AE85">
        <v>0</v>
      </c>
      <c r="AF85">
        <v>25.063222</v>
      </c>
      <c r="AG85">
        <v>41.473638000000001</v>
      </c>
      <c r="AH85">
        <v>18.830870999999998</v>
      </c>
      <c r="AI85">
        <v>0</v>
      </c>
      <c r="AJ85">
        <v>0</v>
      </c>
      <c r="AK85">
        <v>25.586493999999998</v>
      </c>
      <c r="AL85">
        <v>0</v>
      </c>
      <c r="AM85">
        <v>15.748524</v>
      </c>
      <c r="AN85">
        <v>0.679373</v>
      </c>
      <c r="AO85">
        <v>0</v>
      </c>
      <c r="AP85">
        <v>2.221638</v>
      </c>
      <c r="AQ85">
        <v>0</v>
      </c>
      <c r="AR85">
        <v>44.675567999999998</v>
      </c>
      <c r="AS85">
        <v>30.733129000000002</v>
      </c>
      <c r="AT85">
        <v>10.837063000000001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81.224936</v>
      </c>
      <c r="BA85">
        <f t="shared" si="4"/>
        <v>2021.8600869999998</v>
      </c>
      <c r="BD85">
        <v>7.46</v>
      </c>
      <c r="BE85">
        <v>1.88</v>
      </c>
      <c r="BF85">
        <v>2.92</v>
      </c>
      <c r="BG85">
        <v>1.77</v>
      </c>
      <c r="BH85">
        <v>9</v>
      </c>
      <c r="BI85">
        <v>0.95</v>
      </c>
      <c r="BJ85">
        <v>1.68</v>
      </c>
      <c r="BK85">
        <v>0.91</v>
      </c>
      <c r="BL85">
        <v>0</v>
      </c>
      <c r="BM85">
        <v>0.21</v>
      </c>
      <c r="BN85">
        <v>3.44</v>
      </c>
      <c r="BO85">
        <v>3.64</v>
      </c>
      <c r="BP85">
        <v>0.24</v>
      </c>
      <c r="BQ85">
        <v>1.93</v>
      </c>
      <c r="BR85">
        <v>2.0499999999999998</v>
      </c>
      <c r="BS85">
        <v>1.58</v>
      </c>
      <c r="BT85">
        <v>2.5942379999999998</v>
      </c>
      <c r="BU85">
        <v>1.292867</v>
      </c>
      <c r="BV85">
        <v>2.2664059999999999</v>
      </c>
      <c r="BW85">
        <v>1.872044</v>
      </c>
      <c r="BX85">
        <v>0.944079</v>
      </c>
      <c r="BY85">
        <v>2.5857320000000001</v>
      </c>
      <c r="BZ85">
        <v>1.279075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4.5784710000000004</v>
      </c>
      <c r="CK85">
        <v>0.90098199999999995</v>
      </c>
      <c r="CL85">
        <v>1.8673630000000001</v>
      </c>
      <c r="CM85">
        <v>3.3835130000000002</v>
      </c>
      <c r="CN85">
        <v>3.4131680000000002</v>
      </c>
      <c r="CO85">
        <v>2.0134240000000001</v>
      </c>
      <c r="CP85">
        <v>4.102703</v>
      </c>
      <c r="CQ85">
        <v>3.4131680000000002</v>
      </c>
      <c r="CR85">
        <v>0.81319799999999998</v>
      </c>
      <c r="CS85">
        <v>2.6914389999999999</v>
      </c>
      <c r="CT85">
        <v>0.477881</v>
      </c>
      <c r="CU85">
        <v>0</v>
      </c>
      <c r="CV85">
        <v>0.15004200000000001</v>
      </c>
      <c r="CW85">
        <v>0.92514300000000005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81.224936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330.078913</v>
      </c>
      <c r="L86">
        <v>421.63723499999998</v>
      </c>
      <c r="M86">
        <v>89.518784999999994</v>
      </c>
      <c r="N86">
        <v>114.78770799999999</v>
      </c>
      <c r="O86">
        <v>60.112765000000003</v>
      </c>
      <c r="P86">
        <v>93.774179000000004</v>
      </c>
      <c r="Q86">
        <v>20.21481</v>
      </c>
      <c r="R86">
        <v>40.208396999999998</v>
      </c>
      <c r="S86">
        <v>25.091851999999999</v>
      </c>
      <c r="T86">
        <v>0.53956000000000004</v>
      </c>
      <c r="U86">
        <v>336.23741200000001</v>
      </c>
      <c r="V86">
        <v>13.729875</v>
      </c>
      <c r="W86">
        <v>33.529134999999997</v>
      </c>
      <c r="X86">
        <v>140.92237700000001</v>
      </c>
      <c r="Y86">
        <v>0</v>
      </c>
      <c r="Z86">
        <v>1.05985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25.063222</v>
      </c>
      <c r="AG86">
        <v>41.473638000000001</v>
      </c>
      <c r="AH86">
        <v>0</v>
      </c>
      <c r="AI86">
        <v>0</v>
      </c>
      <c r="AJ86">
        <v>0</v>
      </c>
      <c r="AK86">
        <v>25.586493999999998</v>
      </c>
      <c r="AL86">
        <v>0</v>
      </c>
      <c r="AM86">
        <v>15.748524</v>
      </c>
      <c r="AN86">
        <v>0.679373</v>
      </c>
      <c r="AO86">
        <v>0</v>
      </c>
      <c r="AP86">
        <v>2.221638</v>
      </c>
      <c r="AQ86">
        <v>0</v>
      </c>
      <c r="AR86">
        <v>44.675567999999998</v>
      </c>
      <c r="AS86">
        <v>30.733129000000002</v>
      </c>
      <c r="AT86">
        <v>10.837063000000001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81.074894</v>
      </c>
      <c r="BA86">
        <f t="shared" si="4"/>
        <v>1999.536396</v>
      </c>
      <c r="BD86">
        <v>7.46</v>
      </c>
      <c r="BE86">
        <v>1.88</v>
      </c>
      <c r="BF86">
        <v>2.92</v>
      </c>
      <c r="BG86">
        <v>1.77</v>
      </c>
      <c r="BH86">
        <v>9</v>
      </c>
      <c r="BI86">
        <v>0.95</v>
      </c>
      <c r="BJ86">
        <v>1.68</v>
      </c>
      <c r="BK86">
        <v>0.91</v>
      </c>
      <c r="BL86">
        <v>0</v>
      </c>
      <c r="BM86">
        <v>0.21</v>
      </c>
      <c r="BN86">
        <v>3.44</v>
      </c>
      <c r="BO86">
        <v>3.64</v>
      </c>
      <c r="BP86">
        <v>0.24</v>
      </c>
      <c r="BQ86">
        <v>1.93</v>
      </c>
      <c r="BR86">
        <v>2.0499999999999998</v>
      </c>
      <c r="BS86">
        <v>1.58</v>
      </c>
      <c r="BT86">
        <v>2.5942379999999998</v>
      </c>
      <c r="BU86">
        <v>1.292867</v>
      </c>
      <c r="BV86">
        <v>2.2664059999999999</v>
      </c>
      <c r="BW86">
        <v>1.872044</v>
      </c>
      <c r="BX86">
        <v>0.944079</v>
      </c>
      <c r="BY86">
        <v>2.5857320000000001</v>
      </c>
      <c r="BZ86">
        <v>1.279075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4.5784710000000004</v>
      </c>
      <c r="CK86">
        <v>0.90098199999999995</v>
      </c>
      <c r="CL86">
        <v>1.8673630000000001</v>
      </c>
      <c r="CM86">
        <v>3.3835130000000002</v>
      </c>
      <c r="CN86">
        <v>3.4131680000000002</v>
      </c>
      <c r="CO86">
        <v>2.0134240000000001</v>
      </c>
      <c r="CP86">
        <v>4.102703</v>
      </c>
      <c r="CQ86">
        <v>3.4131680000000002</v>
      </c>
      <c r="CR86">
        <v>0.81319799999999998</v>
      </c>
      <c r="CS86">
        <v>2.6914389999999999</v>
      </c>
      <c r="CT86">
        <v>0.477881</v>
      </c>
      <c r="CU86">
        <v>0</v>
      </c>
      <c r="CV86">
        <v>0</v>
      </c>
      <c r="CW86">
        <v>0.92514300000000005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81.074894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330.078913</v>
      </c>
      <c r="L87">
        <v>421.63723499999998</v>
      </c>
      <c r="M87">
        <v>89.518784999999994</v>
      </c>
      <c r="N87">
        <v>114.78770799999999</v>
      </c>
      <c r="O87">
        <v>60.112765000000003</v>
      </c>
      <c r="P87">
        <v>93.774179000000004</v>
      </c>
      <c r="Q87">
        <v>20.21481</v>
      </c>
      <c r="R87">
        <v>40.208396999999998</v>
      </c>
      <c r="S87">
        <v>25.091851999999999</v>
      </c>
      <c r="T87">
        <v>0.53956000000000004</v>
      </c>
      <c r="U87">
        <v>336.23741200000001</v>
      </c>
      <c r="V87">
        <v>13.729875</v>
      </c>
      <c r="W87">
        <v>33.529134999999997</v>
      </c>
      <c r="X87">
        <v>140.92237700000001</v>
      </c>
      <c r="Y87">
        <v>0</v>
      </c>
      <c r="Z87">
        <v>1.05985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25.063222</v>
      </c>
      <c r="AG87">
        <v>41.473638000000001</v>
      </c>
      <c r="AH87">
        <v>0</v>
      </c>
      <c r="AI87">
        <v>0</v>
      </c>
      <c r="AJ87">
        <v>0</v>
      </c>
      <c r="AK87">
        <v>25.586493999999998</v>
      </c>
      <c r="AL87">
        <v>0</v>
      </c>
      <c r="AM87">
        <v>15.748524</v>
      </c>
      <c r="AN87">
        <v>0.679373</v>
      </c>
      <c r="AO87">
        <v>0</v>
      </c>
      <c r="AP87">
        <v>4.0730040000000001</v>
      </c>
      <c r="AQ87">
        <v>0</v>
      </c>
      <c r="AR87">
        <v>44.675567999999998</v>
      </c>
      <c r="AS87">
        <v>30.733129000000002</v>
      </c>
      <c r="AT87">
        <v>10.837063000000001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81.074894</v>
      </c>
      <c r="BA87">
        <f t="shared" si="4"/>
        <v>2001.3877619999998</v>
      </c>
      <c r="BD87">
        <v>7.46</v>
      </c>
      <c r="BE87">
        <v>1.88</v>
      </c>
      <c r="BF87">
        <v>2.92</v>
      </c>
      <c r="BG87">
        <v>1.77</v>
      </c>
      <c r="BH87">
        <v>9</v>
      </c>
      <c r="BI87">
        <v>0.95</v>
      </c>
      <c r="BJ87">
        <v>1.68</v>
      </c>
      <c r="BK87">
        <v>0.91</v>
      </c>
      <c r="BL87">
        <v>0</v>
      </c>
      <c r="BM87">
        <v>0.21</v>
      </c>
      <c r="BN87">
        <v>3.44</v>
      </c>
      <c r="BO87">
        <v>3.64</v>
      </c>
      <c r="BP87">
        <v>0.24</v>
      </c>
      <c r="BQ87">
        <v>1.93</v>
      </c>
      <c r="BR87">
        <v>2.0499999999999998</v>
      </c>
      <c r="BS87">
        <v>1.58</v>
      </c>
      <c r="BT87">
        <v>2.5942379999999998</v>
      </c>
      <c r="BU87">
        <v>1.292867</v>
      </c>
      <c r="BV87">
        <v>2.2664059999999999</v>
      </c>
      <c r="BW87">
        <v>1.872044</v>
      </c>
      <c r="BX87">
        <v>0.944079</v>
      </c>
      <c r="BY87">
        <v>2.5857320000000001</v>
      </c>
      <c r="BZ87">
        <v>1.279075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4.5784710000000004</v>
      </c>
      <c r="CK87">
        <v>0.90098199999999995</v>
      </c>
      <c r="CL87">
        <v>1.8673630000000001</v>
      </c>
      <c r="CM87">
        <v>3.3835130000000002</v>
      </c>
      <c r="CN87">
        <v>3.4131680000000002</v>
      </c>
      <c r="CO87">
        <v>2.0134240000000001</v>
      </c>
      <c r="CP87">
        <v>4.102703</v>
      </c>
      <c r="CQ87">
        <v>3.4131680000000002</v>
      </c>
      <c r="CR87">
        <v>0.81319799999999998</v>
      </c>
      <c r="CS87">
        <v>2.6914389999999999</v>
      </c>
      <c r="CT87">
        <v>0.477881</v>
      </c>
      <c r="CU87">
        <v>0</v>
      </c>
      <c r="CV87">
        <v>0</v>
      </c>
      <c r="CW87">
        <v>0.92514300000000005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81.074894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330.078913</v>
      </c>
      <c r="L88">
        <v>421.63723499999998</v>
      </c>
      <c r="M88">
        <v>89.518784999999994</v>
      </c>
      <c r="N88">
        <v>114.78770799999999</v>
      </c>
      <c r="O88">
        <v>60.112765000000003</v>
      </c>
      <c r="P88">
        <v>93.774179000000004</v>
      </c>
      <c r="Q88">
        <v>20.21481</v>
      </c>
      <c r="R88">
        <v>40.208396999999998</v>
      </c>
      <c r="S88">
        <v>25.091851999999999</v>
      </c>
      <c r="T88">
        <v>0.53956000000000004</v>
      </c>
      <c r="U88">
        <v>336.23741200000001</v>
      </c>
      <c r="V88">
        <v>13.729875</v>
      </c>
      <c r="W88">
        <v>33.529134999999997</v>
      </c>
      <c r="X88">
        <v>140.92237700000001</v>
      </c>
      <c r="Y88">
        <v>0</v>
      </c>
      <c r="Z88">
        <v>1.05985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25.063222</v>
      </c>
      <c r="AG88">
        <v>41.473638000000001</v>
      </c>
      <c r="AH88">
        <v>0</v>
      </c>
      <c r="AI88">
        <v>0</v>
      </c>
      <c r="AJ88">
        <v>0</v>
      </c>
      <c r="AK88">
        <v>25.586493999999998</v>
      </c>
      <c r="AL88">
        <v>0</v>
      </c>
      <c r="AM88">
        <v>15.748524</v>
      </c>
      <c r="AN88">
        <v>0.679373</v>
      </c>
      <c r="AO88">
        <v>0</v>
      </c>
      <c r="AP88">
        <v>4.0730040000000001</v>
      </c>
      <c r="AQ88">
        <v>0</v>
      </c>
      <c r="AR88">
        <v>44.675567999999998</v>
      </c>
      <c r="AS88">
        <v>30.733129000000002</v>
      </c>
      <c r="AT88">
        <v>10.837063000000001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81.074894</v>
      </c>
      <c r="BA88">
        <f t="shared" si="4"/>
        <v>2001.3877619999998</v>
      </c>
      <c r="BD88">
        <v>7.46</v>
      </c>
      <c r="BE88">
        <v>1.88</v>
      </c>
      <c r="BF88">
        <v>2.92</v>
      </c>
      <c r="BG88">
        <v>1.77</v>
      </c>
      <c r="BH88">
        <v>9</v>
      </c>
      <c r="BI88">
        <v>0.95</v>
      </c>
      <c r="BJ88">
        <v>1.68</v>
      </c>
      <c r="BK88">
        <v>0.91</v>
      </c>
      <c r="BL88">
        <v>0</v>
      </c>
      <c r="BM88">
        <v>0.21</v>
      </c>
      <c r="BN88">
        <v>3.44</v>
      </c>
      <c r="BO88">
        <v>3.64</v>
      </c>
      <c r="BP88">
        <v>0.24</v>
      </c>
      <c r="BQ88">
        <v>1.93</v>
      </c>
      <c r="BR88">
        <v>2.0499999999999998</v>
      </c>
      <c r="BS88">
        <v>1.58</v>
      </c>
      <c r="BT88">
        <v>2.5942379999999998</v>
      </c>
      <c r="BU88">
        <v>1.292867</v>
      </c>
      <c r="BV88">
        <v>2.2664059999999999</v>
      </c>
      <c r="BW88">
        <v>1.872044</v>
      </c>
      <c r="BX88">
        <v>0.944079</v>
      </c>
      <c r="BY88">
        <v>2.5857320000000001</v>
      </c>
      <c r="BZ88">
        <v>1.279075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4.5784710000000004</v>
      </c>
      <c r="CK88">
        <v>0.90098199999999995</v>
      </c>
      <c r="CL88">
        <v>1.8673630000000001</v>
      </c>
      <c r="CM88">
        <v>3.3835130000000002</v>
      </c>
      <c r="CN88">
        <v>3.4131680000000002</v>
      </c>
      <c r="CO88">
        <v>2.0134240000000001</v>
      </c>
      <c r="CP88">
        <v>4.102703</v>
      </c>
      <c r="CQ88">
        <v>3.4131680000000002</v>
      </c>
      <c r="CR88">
        <v>0.81319799999999998</v>
      </c>
      <c r="CS88">
        <v>2.6914389999999999</v>
      </c>
      <c r="CT88">
        <v>0.477881</v>
      </c>
      <c r="CU88">
        <v>0</v>
      </c>
      <c r="CV88">
        <v>0</v>
      </c>
      <c r="CW88">
        <v>0.92514300000000005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81.074894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330.078913</v>
      </c>
      <c r="L89">
        <v>421.63723499999998</v>
      </c>
      <c r="M89">
        <v>89.518784999999994</v>
      </c>
      <c r="N89">
        <v>114.78770799999999</v>
      </c>
      <c r="O89">
        <v>60.112765000000003</v>
      </c>
      <c r="P89">
        <v>93.774179000000004</v>
      </c>
      <c r="Q89">
        <v>20.21481</v>
      </c>
      <c r="R89">
        <v>40.208396999999998</v>
      </c>
      <c r="S89">
        <v>25.091851999999999</v>
      </c>
      <c r="T89">
        <v>0.53956000000000004</v>
      </c>
      <c r="U89">
        <v>336.23741200000001</v>
      </c>
      <c r="V89">
        <v>13.729875</v>
      </c>
      <c r="W89">
        <v>33.529134999999997</v>
      </c>
      <c r="X89">
        <v>140.92237700000001</v>
      </c>
      <c r="Y89">
        <v>0</v>
      </c>
      <c r="Z89">
        <v>1.05985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25.063222</v>
      </c>
      <c r="AG89">
        <v>41.473638000000001</v>
      </c>
      <c r="AH89">
        <v>0</v>
      </c>
      <c r="AI89">
        <v>0</v>
      </c>
      <c r="AJ89">
        <v>0</v>
      </c>
      <c r="AK89">
        <v>25.586493999999998</v>
      </c>
      <c r="AL89">
        <v>0</v>
      </c>
      <c r="AM89">
        <v>15.748524</v>
      </c>
      <c r="AN89">
        <v>0.679373</v>
      </c>
      <c r="AO89">
        <v>0</v>
      </c>
      <c r="AP89">
        <v>4.0730040000000001</v>
      </c>
      <c r="AQ89">
        <v>0</v>
      </c>
      <c r="AR89">
        <v>44.675567999999998</v>
      </c>
      <c r="AS89">
        <v>30.733129000000002</v>
      </c>
      <c r="AT89">
        <v>10.837063000000001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80.95489400000001</v>
      </c>
      <c r="BA89">
        <f t="shared" si="4"/>
        <v>2001.2677619999997</v>
      </c>
      <c r="BD89">
        <v>7.46</v>
      </c>
      <c r="BE89">
        <v>1.88</v>
      </c>
      <c r="BF89">
        <v>2.92</v>
      </c>
      <c r="BG89">
        <v>1.77</v>
      </c>
      <c r="BH89">
        <v>9</v>
      </c>
      <c r="BI89">
        <v>0.84</v>
      </c>
      <c r="BJ89">
        <v>1.67</v>
      </c>
      <c r="BK89">
        <v>0.91</v>
      </c>
      <c r="BL89">
        <v>0</v>
      </c>
      <c r="BM89">
        <v>0.21</v>
      </c>
      <c r="BN89">
        <v>3.44</v>
      </c>
      <c r="BO89">
        <v>3.64</v>
      </c>
      <c r="BP89">
        <v>0.24</v>
      </c>
      <c r="BQ89">
        <v>1.93</v>
      </c>
      <c r="BR89">
        <v>2.0499999999999998</v>
      </c>
      <c r="BS89">
        <v>1.58</v>
      </c>
      <c r="BT89">
        <v>2.5942379999999998</v>
      </c>
      <c r="BU89">
        <v>1.292867</v>
      </c>
      <c r="BV89">
        <v>2.2664059999999999</v>
      </c>
      <c r="BW89">
        <v>1.872044</v>
      </c>
      <c r="BX89">
        <v>0.944079</v>
      </c>
      <c r="BY89">
        <v>2.5857320000000001</v>
      </c>
      <c r="BZ89">
        <v>1.279075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4.5784710000000004</v>
      </c>
      <c r="CK89">
        <v>0.90098199999999995</v>
      </c>
      <c r="CL89">
        <v>1.8673630000000001</v>
      </c>
      <c r="CM89">
        <v>3.3835130000000002</v>
      </c>
      <c r="CN89">
        <v>3.4131680000000002</v>
      </c>
      <c r="CO89">
        <v>2.0134240000000001</v>
      </c>
      <c r="CP89">
        <v>4.102703</v>
      </c>
      <c r="CQ89">
        <v>3.4131680000000002</v>
      </c>
      <c r="CR89">
        <v>0.81319799999999998</v>
      </c>
      <c r="CS89">
        <v>2.6914389999999999</v>
      </c>
      <c r="CT89">
        <v>0.477881</v>
      </c>
      <c r="CU89">
        <v>0</v>
      </c>
      <c r="CV89">
        <v>0</v>
      </c>
      <c r="CW89">
        <v>0.92514300000000005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80.95489400000001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330.078913</v>
      </c>
      <c r="L90">
        <v>421.63723499999998</v>
      </c>
      <c r="M90">
        <v>89.518784999999994</v>
      </c>
      <c r="N90">
        <v>114.78770799999999</v>
      </c>
      <c r="O90">
        <v>60.112765000000003</v>
      </c>
      <c r="P90">
        <v>93.774179000000004</v>
      </c>
      <c r="Q90">
        <v>20.21481</v>
      </c>
      <c r="R90">
        <v>40.208396999999998</v>
      </c>
      <c r="S90">
        <v>25.091851999999999</v>
      </c>
      <c r="T90">
        <v>0.53956000000000004</v>
      </c>
      <c r="U90">
        <v>336.23741200000001</v>
      </c>
      <c r="V90">
        <v>13.729875</v>
      </c>
      <c r="W90">
        <v>33.529134999999997</v>
      </c>
      <c r="X90">
        <v>140.92237700000001</v>
      </c>
      <c r="Y90">
        <v>0</v>
      </c>
      <c r="Z90">
        <v>6.3145860000000003</v>
      </c>
      <c r="AA90">
        <v>6.8504849999999999</v>
      </c>
      <c r="AB90">
        <v>0</v>
      </c>
      <c r="AC90">
        <v>0</v>
      </c>
      <c r="AD90">
        <v>0</v>
      </c>
      <c r="AE90">
        <v>0</v>
      </c>
      <c r="AF90">
        <v>25.063222</v>
      </c>
      <c r="AG90">
        <v>41.473638000000001</v>
      </c>
      <c r="AH90">
        <v>0</v>
      </c>
      <c r="AI90">
        <v>0</v>
      </c>
      <c r="AJ90">
        <v>0</v>
      </c>
      <c r="AK90">
        <v>25.586493999999998</v>
      </c>
      <c r="AL90">
        <v>0</v>
      </c>
      <c r="AM90">
        <v>15.748524</v>
      </c>
      <c r="AN90">
        <v>0.679373</v>
      </c>
      <c r="AO90">
        <v>0</v>
      </c>
      <c r="AP90">
        <v>4.0730040000000001</v>
      </c>
      <c r="AQ90">
        <v>0</v>
      </c>
      <c r="AR90">
        <v>44.675567999999998</v>
      </c>
      <c r="AS90">
        <v>30.733129000000002</v>
      </c>
      <c r="AT90">
        <v>10.837063000000001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80.95489400000001</v>
      </c>
      <c r="BA90">
        <f t="shared" si="4"/>
        <v>2013.3729829999995</v>
      </c>
      <c r="BD90">
        <v>7.46</v>
      </c>
      <c r="BE90">
        <v>1.88</v>
      </c>
      <c r="BF90">
        <v>2.92</v>
      </c>
      <c r="BG90">
        <v>1.77</v>
      </c>
      <c r="BH90">
        <v>9</v>
      </c>
      <c r="BI90">
        <v>0.84</v>
      </c>
      <c r="BJ90">
        <v>1.67</v>
      </c>
      <c r="BK90">
        <v>0.91</v>
      </c>
      <c r="BL90">
        <v>0</v>
      </c>
      <c r="BM90">
        <v>0.21</v>
      </c>
      <c r="BN90">
        <v>3.44</v>
      </c>
      <c r="BO90">
        <v>3.64</v>
      </c>
      <c r="BP90">
        <v>0.24</v>
      </c>
      <c r="BQ90">
        <v>1.93</v>
      </c>
      <c r="BR90">
        <v>2.0499999999999998</v>
      </c>
      <c r="BS90">
        <v>1.58</v>
      </c>
      <c r="BT90">
        <v>2.5942379999999998</v>
      </c>
      <c r="BU90">
        <v>1.292867</v>
      </c>
      <c r="BV90">
        <v>2.2664059999999999</v>
      </c>
      <c r="BW90">
        <v>1.872044</v>
      </c>
      <c r="BX90">
        <v>0.944079</v>
      </c>
      <c r="BY90">
        <v>2.5857320000000001</v>
      </c>
      <c r="BZ90">
        <v>1.279075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4.5784710000000004</v>
      </c>
      <c r="CK90">
        <v>0.90098199999999995</v>
      </c>
      <c r="CL90">
        <v>1.8673630000000001</v>
      </c>
      <c r="CM90">
        <v>3.3835130000000002</v>
      </c>
      <c r="CN90">
        <v>3.4131680000000002</v>
      </c>
      <c r="CO90">
        <v>2.0134240000000001</v>
      </c>
      <c r="CP90">
        <v>4.102703</v>
      </c>
      <c r="CQ90">
        <v>3.4131680000000002</v>
      </c>
      <c r="CR90">
        <v>0.81319799999999998</v>
      </c>
      <c r="CS90">
        <v>2.6914389999999999</v>
      </c>
      <c r="CT90">
        <v>0.477881</v>
      </c>
      <c r="CU90">
        <v>0</v>
      </c>
      <c r="CV90">
        <v>0</v>
      </c>
      <c r="CW90">
        <v>0.92514300000000005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80.95489400000001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330.078913</v>
      </c>
      <c r="L91">
        <v>421.63723499999998</v>
      </c>
      <c r="M91">
        <v>89.518784999999994</v>
      </c>
      <c r="N91">
        <v>114.78770799999999</v>
      </c>
      <c r="O91">
        <v>60.112765000000003</v>
      </c>
      <c r="P91">
        <v>93.774179000000004</v>
      </c>
      <c r="Q91">
        <v>20.21481</v>
      </c>
      <c r="R91">
        <v>40.208396999999998</v>
      </c>
      <c r="S91">
        <v>25.265281999999999</v>
      </c>
      <c r="T91">
        <v>0.53956000000000004</v>
      </c>
      <c r="U91">
        <v>336.23741200000001</v>
      </c>
      <c r="V91">
        <v>13.729875</v>
      </c>
      <c r="W91">
        <v>33.529134999999997</v>
      </c>
      <c r="X91">
        <v>140.92237700000001</v>
      </c>
      <c r="Y91">
        <v>0</v>
      </c>
      <c r="Z91">
        <v>12.629173</v>
      </c>
      <c r="AA91">
        <v>19.790289999999999</v>
      </c>
      <c r="AB91">
        <v>0</v>
      </c>
      <c r="AC91">
        <v>0</v>
      </c>
      <c r="AD91">
        <v>0</v>
      </c>
      <c r="AE91">
        <v>0</v>
      </c>
      <c r="AF91">
        <v>16.056125999999999</v>
      </c>
      <c r="AG91">
        <v>41.473638000000001</v>
      </c>
      <c r="AH91">
        <v>0</v>
      </c>
      <c r="AI91">
        <v>0</v>
      </c>
      <c r="AJ91">
        <v>0</v>
      </c>
      <c r="AK91">
        <v>25.586493999999998</v>
      </c>
      <c r="AL91">
        <v>0</v>
      </c>
      <c r="AM91">
        <v>10.493703</v>
      </c>
      <c r="AN91">
        <v>0.679373</v>
      </c>
      <c r="AO91">
        <v>0</v>
      </c>
      <c r="AP91">
        <v>0.74054600000000004</v>
      </c>
      <c r="AQ91">
        <v>0</v>
      </c>
      <c r="AR91">
        <v>46.271124</v>
      </c>
      <c r="AS91">
        <v>30.733129000000002</v>
      </c>
      <c r="AT91">
        <v>10.837063000000001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80.957313000000013</v>
      </c>
      <c r="BA91">
        <f t="shared" si="4"/>
        <v>2016.8044049999999</v>
      </c>
      <c r="BD91">
        <v>7.37</v>
      </c>
      <c r="BE91">
        <v>1.88</v>
      </c>
      <c r="BF91">
        <v>2.92</v>
      </c>
      <c r="BG91">
        <v>1.77</v>
      </c>
      <c r="BH91">
        <v>9</v>
      </c>
      <c r="BI91">
        <v>0.86</v>
      </c>
      <c r="BJ91">
        <v>1.71</v>
      </c>
      <c r="BK91">
        <v>0.91</v>
      </c>
      <c r="BL91">
        <v>0</v>
      </c>
      <c r="BM91">
        <v>0.21</v>
      </c>
      <c r="BN91">
        <v>3.44</v>
      </c>
      <c r="BO91">
        <v>3.64</v>
      </c>
      <c r="BP91">
        <v>0.24</v>
      </c>
      <c r="BQ91">
        <v>1.93</v>
      </c>
      <c r="BR91">
        <v>2.11</v>
      </c>
      <c r="BS91">
        <v>1.58</v>
      </c>
      <c r="BT91">
        <v>2.5942379999999998</v>
      </c>
      <c r="BU91">
        <v>1.292867</v>
      </c>
      <c r="BV91">
        <v>2.2664059999999999</v>
      </c>
      <c r="BW91">
        <v>1.872044</v>
      </c>
      <c r="BX91">
        <v>0.944079</v>
      </c>
      <c r="BY91">
        <v>2.5857320000000001</v>
      </c>
      <c r="BZ91">
        <v>1.279075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4.5508899999999999</v>
      </c>
      <c r="CK91">
        <v>0.90098199999999995</v>
      </c>
      <c r="CL91">
        <v>1.8673630000000001</v>
      </c>
      <c r="CM91">
        <v>3.3835130000000002</v>
      </c>
      <c r="CN91">
        <v>3.4131680000000002</v>
      </c>
      <c r="CO91">
        <v>2.0134240000000001</v>
      </c>
      <c r="CP91">
        <v>4.102703</v>
      </c>
      <c r="CQ91">
        <v>3.4131680000000002</v>
      </c>
      <c r="CR91">
        <v>0.81319799999999998</v>
      </c>
      <c r="CS91">
        <v>2.6914389999999999</v>
      </c>
      <c r="CT91">
        <v>0.477881</v>
      </c>
      <c r="CU91">
        <v>0</v>
      </c>
      <c r="CV91">
        <v>0</v>
      </c>
      <c r="CW91">
        <v>0.92514300000000005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80.957313000000013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330.078913</v>
      </c>
      <c r="L92">
        <v>421.63723499999998</v>
      </c>
      <c r="M92">
        <v>89.518784999999994</v>
      </c>
      <c r="N92">
        <v>114.78770799999999</v>
      </c>
      <c r="O92">
        <v>60.112765000000003</v>
      </c>
      <c r="P92">
        <v>93.774179000000004</v>
      </c>
      <c r="Q92">
        <v>20.21481</v>
      </c>
      <c r="R92">
        <v>40.208396999999998</v>
      </c>
      <c r="S92">
        <v>25.091851999999999</v>
      </c>
      <c r="T92">
        <v>0.53956000000000004</v>
      </c>
      <c r="U92">
        <v>336.23741200000001</v>
      </c>
      <c r="V92">
        <v>13.729875</v>
      </c>
      <c r="W92">
        <v>33.529134999999997</v>
      </c>
      <c r="X92">
        <v>140.92237700000001</v>
      </c>
      <c r="Y92">
        <v>0</v>
      </c>
      <c r="Z92">
        <v>12.629173</v>
      </c>
      <c r="AA92">
        <v>27.073117</v>
      </c>
      <c r="AB92">
        <v>0</v>
      </c>
      <c r="AC92">
        <v>0</v>
      </c>
      <c r="AD92">
        <v>0</v>
      </c>
      <c r="AE92">
        <v>0</v>
      </c>
      <c r="AF92">
        <v>16.056125999999999</v>
      </c>
      <c r="AG92">
        <v>41.473638000000001</v>
      </c>
      <c r="AH92">
        <v>0</v>
      </c>
      <c r="AI92">
        <v>0</v>
      </c>
      <c r="AJ92">
        <v>0</v>
      </c>
      <c r="AK92">
        <v>25.586493999999998</v>
      </c>
      <c r="AL92">
        <v>0</v>
      </c>
      <c r="AM92">
        <v>10.493703</v>
      </c>
      <c r="AN92">
        <v>0.679373</v>
      </c>
      <c r="AO92">
        <v>0</v>
      </c>
      <c r="AP92">
        <v>0.74054600000000004</v>
      </c>
      <c r="AQ92">
        <v>0</v>
      </c>
      <c r="AR92">
        <v>46.271124</v>
      </c>
      <c r="AS92">
        <v>30.733129000000002</v>
      </c>
      <c r="AT92">
        <v>10.837063000000001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80.957313000000013</v>
      </c>
      <c r="BA92">
        <f t="shared" si="4"/>
        <v>2023.9138019999998</v>
      </c>
      <c r="BD92">
        <v>7.37</v>
      </c>
      <c r="BE92">
        <v>1.88</v>
      </c>
      <c r="BF92">
        <v>2.92</v>
      </c>
      <c r="BG92">
        <v>1.77</v>
      </c>
      <c r="BH92">
        <v>9</v>
      </c>
      <c r="BI92">
        <v>0.86</v>
      </c>
      <c r="BJ92">
        <v>1.71</v>
      </c>
      <c r="BK92">
        <v>0.91</v>
      </c>
      <c r="BL92">
        <v>0</v>
      </c>
      <c r="BM92">
        <v>0.21</v>
      </c>
      <c r="BN92">
        <v>3.44</v>
      </c>
      <c r="BO92">
        <v>3.64</v>
      </c>
      <c r="BP92">
        <v>0.24</v>
      </c>
      <c r="BQ92">
        <v>1.93</v>
      </c>
      <c r="BR92">
        <v>2.11</v>
      </c>
      <c r="BS92">
        <v>1.58</v>
      </c>
      <c r="BT92">
        <v>2.5942379999999998</v>
      </c>
      <c r="BU92">
        <v>1.292867</v>
      </c>
      <c r="BV92">
        <v>2.2664059999999999</v>
      </c>
      <c r="BW92">
        <v>1.872044</v>
      </c>
      <c r="BX92">
        <v>0.944079</v>
      </c>
      <c r="BY92">
        <v>2.5857320000000001</v>
      </c>
      <c r="BZ92">
        <v>1.279075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4.5508899999999999</v>
      </c>
      <c r="CK92">
        <v>0.90098199999999995</v>
      </c>
      <c r="CL92">
        <v>1.8673630000000001</v>
      </c>
      <c r="CM92">
        <v>3.3835130000000002</v>
      </c>
      <c r="CN92">
        <v>3.4131680000000002</v>
      </c>
      <c r="CO92">
        <v>2.0134240000000001</v>
      </c>
      <c r="CP92">
        <v>4.102703</v>
      </c>
      <c r="CQ92">
        <v>3.4131680000000002</v>
      </c>
      <c r="CR92">
        <v>0.81319799999999998</v>
      </c>
      <c r="CS92">
        <v>2.6914389999999999</v>
      </c>
      <c r="CT92">
        <v>0.477881</v>
      </c>
      <c r="CU92">
        <v>0</v>
      </c>
      <c r="CV92">
        <v>0</v>
      </c>
      <c r="CW92">
        <v>0.92514300000000005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80.957313000000013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330.078913</v>
      </c>
      <c r="L93">
        <v>421.63723499999998</v>
      </c>
      <c r="M93">
        <v>89.518784999999994</v>
      </c>
      <c r="N93">
        <v>114.78770799999999</v>
      </c>
      <c r="O93">
        <v>60.112765000000003</v>
      </c>
      <c r="P93">
        <v>93.774179000000004</v>
      </c>
      <c r="Q93">
        <v>20.21481</v>
      </c>
      <c r="R93">
        <v>40.208396999999998</v>
      </c>
      <c r="S93">
        <v>25.091851999999999</v>
      </c>
      <c r="T93">
        <v>0.53956000000000004</v>
      </c>
      <c r="U93">
        <v>336.23741200000001</v>
      </c>
      <c r="V93">
        <v>13.729875</v>
      </c>
      <c r="W93">
        <v>33.529134999999997</v>
      </c>
      <c r="X93">
        <v>140.92237700000001</v>
      </c>
      <c r="Y93">
        <v>0</v>
      </c>
      <c r="Z93">
        <v>12.629173</v>
      </c>
      <c r="AA93">
        <v>27.073117</v>
      </c>
      <c r="AB93">
        <v>0</v>
      </c>
      <c r="AC93">
        <v>0</v>
      </c>
      <c r="AD93">
        <v>0</v>
      </c>
      <c r="AE93">
        <v>0</v>
      </c>
      <c r="AF93">
        <v>8.2238699999999998</v>
      </c>
      <c r="AG93">
        <v>41.473638000000001</v>
      </c>
      <c r="AH93">
        <v>0</v>
      </c>
      <c r="AI93">
        <v>0</v>
      </c>
      <c r="AJ93">
        <v>0</v>
      </c>
      <c r="AK93">
        <v>25.586493999999998</v>
      </c>
      <c r="AL93">
        <v>0</v>
      </c>
      <c r="AM93">
        <v>10.493703</v>
      </c>
      <c r="AN93">
        <v>0.679373</v>
      </c>
      <c r="AO93">
        <v>0</v>
      </c>
      <c r="AP93">
        <v>0.74054600000000004</v>
      </c>
      <c r="AQ93">
        <v>0</v>
      </c>
      <c r="AR93">
        <v>46.271124</v>
      </c>
      <c r="AS93">
        <v>30.733129000000002</v>
      </c>
      <c r="AT93">
        <v>10.837063000000001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80.957313000000013</v>
      </c>
      <c r="BA93">
        <f t="shared" si="4"/>
        <v>2016.0815459999999</v>
      </c>
      <c r="BD93">
        <v>7.37</v>
      </c>
      <c r="BE93">
        <v>1.88</v>
      </c>
      <c r="BF93">
        <v>2.92</v>
      </c>
      <c r="BG93">
        <v>1.77</v>
      </c>
      <c r="BH93">
        <v>9</v>
      </c>
      <c r="BI93">
        <v>0.86</v>
      </c>
      <c r="BJ93">
        <v>1.71</v>
      </c>
      <c r="BK93">
        <v>0.91</v>
      </c>
      <c r="BL93">
        <v>0</v>
      </c>
      <c r="BM93">
        <v>0.21</v>
      </c>
      <c r="BN93">
        <v>3.44</v>
      </c>
      <c r="BO93">
        <v>3.64</v>
      </c>
      <c r="BP93">
        <v>0.24</v>
      </c>
      <c r="BQ93">
        <v>1.93</v>
      </c>
      <c r="BR93">
        <v>2.11</v>
      </c>
      <c r="BS93">
        <v>1.58</v>
      </c>
      <c r="BT93">
        <v>2.5942379999999998</v>
      </c>
      <c r="BU93">
        <v>1.292867</v>
      </c>
      <c r="BV93">
        <v>2.2664059999999999</v>
      </c>
      <c r="BW93">
        <v>1.872044</v>
      </c>
      <c r="BX93">
        <v>0.944079</v>
      </c>
      <c r="BY93">
        <v>2.5857320000000001</v>
      </c>
      <c r="BZ93">
        <v>1.279075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4.5508899999999999</v>
      </c>
      <c r="CK93">
        <v>0.90098199999999995</v>
      </c>
      <c r="CL93">
        <v>1.8673630000000001</v>
      </c>
      <c r="CM93">
        <v>3.3835130000000002</v>
      </c>
      <c r="CN93">
        <v>3.4131680000000002</v>
      </c>
      <c r="CO93">
        <v>2.0134240000000001</v>
      </c>
      <c r="CP93">
        <v>4.102703</v>
      </c>
      <c r="CQ93">
        <v>3.4131680000000002</v>
      </c>
      <c r="CR93">
        <v>0.81319799999999998</v>
      </c>
      <c r="CS93">
        <v>2.6914389999999999</v>
      </c>
      <c r="CT93">
        <v>0.477881</v>
      </c>
      <c r="CU93">
        <v>0</v>
      </c>
      <c r="CV93">
        <v>0</v>
      </c>
      <c r="CW93">
        <v>0.92514300000000005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80.957313000000013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330.078913</v>
      </c>
      <c r="L94">
        <v>421.63723499999998</v>
      </c>
      <c r="M94">
        <v>89.518784999999994</v>
      </c>
      <c r="N94">
        <v>114.78770799999999</v>
      </c>
      <c r="O94">
        <v>60.112765000000003</v>
      </c>
      <c r="P94">
        <v>93.774179000000004</v>
      </c>
      <c r="Q94">
        <v>20.21481</v>
      </c>
      <c r="R94">
        <v>40.208396999999998</v>
      </c>
      <c r="S94">
        <v>25.091851999999999</v>
      </c>
      <c r="T94">
        <v>0.53956000000000004</v>
      </c>
      <c r="U94">
        <v>336.23741200000001</v>
      </c>
      <c r="V94">
        <v>13.729875</v>
      </c>
      <c r="W94">
        <v>33.529134999999997</v>
      </c>
      <c r="X94">
        <v>140.92237700000001</v>
      </c>
      <c r="Y94">
        <v>0</v>
      </c>
      <c r="Z94">
        <v>12.629173</v>
      </c>
      <c r="AA94">
        <v>27.073117</v>
      </c>
      <c r="AB94">
        <v>0</v>
      </c>
      <c r="AC94">
        <v>0</v>
      </c>
      <c r="AD94">
        <v>0</v>
      </c>
      <c r="AE94">
        <v>0</v>
      </c>
      <c r="AF94">
        <v>8.2238699999999998</v>
      </c>
      <c r="AG94">
        <v>41.473638000000001</v>
      </c>
      <c r="AH94">
        <v>0</v>
      </c>
      <c r="AI94">
        <v>0</v>
      </c>
      <c r="AJ94">
        <v>0</v>
      </c>
      <c r="AK94">
        <v>25.586493999999998</v>
      </c>
      <c r="AL94">
        <v>0</v>
      </c>
      <c r="AM94">
        <v>10.493703</v>
      </c>
      <c r="AN94">
        <v>0.679373</v>
      </c>
      <c r="AO94">
        <v>0</v>
      </c>
      <c r="AP94">
        <v>0.74054600000000004</v>
      </c>
      <c r="AQ94">
        <v>0</v>
      </c>
      <c r="AR94">
        <v>46.271124</v>
      </c>
      <c r="AS94">
        <v>30.733129000000002</v>
      </c>
      <c r="AT94">
        <v>10.837063000000001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80.907313000000002</v>
      </c>
      <c r="BA94">
        <f t="shared" si="4"/>
        <v>2016.0315459999997</v>
      </c>
      <c r="BD94">
        <v>7.37</v>
      </c>
      <c r="BE94">
        <v>1.88</v>
      </c>
      <c r="BF94">
        <v>2.92</v>
      </c>
      <c r="BG94">
        <v>1.77</v>
      </c>
      <c r="BH94">
        <v>9</v>
      </c>
      <c r="BI94">
        <v>0.84</v>
      </c>
      <c r="BJ94">
        <v>1.68</v>
      </c>
      <c r="BK94">
        <v>0.91</v>
      </c>
      <c r="BL94">
        <v>0</v>
      </c>
      <c r="BM94">
        <v>0.21</v>
      </c>
      <c r="BN94">
        <v>3.44</v>
      </c>
      <c r="BO94">
        <v>3.64</v>
      </c>
      <c r="BP94">
        <v>0.24</v>
      </c>
      <c r="BQ94">
        <v>1.93</v>
      </c>
      <c r="BR94">
        <v>2.11</v>
      </c>
      <c r="BS94">
        <v>1.58</v>
      </c>
      <c r="BT94">
        <v>2.5942379999999998</v>
      </c>
      <c r="BU94">
        <v>1.292867</v>
      </c>
      <c r="BV94">
        <v>2.2664059999999999</v>
      </c>
      <c r="BW94">
        <v>1.872044</v>
      </c>
      <c r="BX94">
        <v>0.944079</v>
      </c>
      <c r="BY94">
        <v>2.5857320000000001</v>
      </c>
      <c r="BZ94">
        <v>1.279075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4.5508899999999999</v>
      </c>
      <c r="CK94">
        <v>0.90098199999999995</v>
      </c>
      <c r="CL94">
        <v>1.8673630000000001</v>
      </c>
      <c r="CM94">
        <v>3.3835130000000002</v>
      </c>
      <c r="CN94">
        <v>3.4131680000000002</v>
      </c>
      <c r="CO94">
        <v>2.0134240000000001</v>
      </c>
      <c r="CP94">
        <v>4.102703</v>
      </c>
      <c r="CQ94">
        <v>3.4131680000000002</v>
      </c>
      <c r="CR94">
        <v>0.81319799999999998</v>
      </c>
      <c r="CS94">
        <v>2.6914389999999999</v>
      </c>
      <c r="CT94">
        <v>0.477881</v>
      </c>
      <c r="CU94">
        <v>0</v>
      </c>
      <c r="CV94">
        <v>0</v>
      </c>
      <c r="CW94">
        <v>0.92514300000000005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80.907313000000002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330.078913</v>
      </c>
      <c r="L95">
        <v>421.63723499999998</v>
      </c>
      <c r="M95">
        <v>89.518784999999994</v>
      </c>
      <c r="N95">
        <v>114.78770799999999</v>
      </c>
      <c r="O95">
        <v>60.112765000000003</v>
      </c>
      <c r="P95">
        <v>93.774179000000004</v>
      </c>
      <c r="Q95">
        <v>20.21481</v>
      </c>
      <c r="R95">
        <v>40.208396999999998</v>
      </c>
      <c r="S95">
        <v>25.091851999999999</v>
      </c>
      <c r="T95">
        <v>0.53956000000000004</v>
      </c>
      <c r="U95">
        <v>336.23741200000001</v>
      </c>
      <c r="V95">
        <v>13.729875</v>
      </c>
      <c r="W95">
        <v>33.529134999999997</v>
      </c>
      <c r="X95">
        <v>140.92237700000001</v>
      </c>
      <c r="Y95">
        <v>0</v>
      </c>
      <c r="Z95">
        <v>6.3145860000000003</v>
      </c>
      <c r="AA95">
        <v>13.472619999999999</v>
      </c>
      <c r="AB95">
        <v>0</v>
      </c>
      <c r="AC95">
        <v>0</v>
      </c>
      <c r="AD95">
        <v>0</v>
      </c>
      <c r="AE95">
        <v>0</v>
      </c>
      <c r="AF95">
        <v>8.2238699999999998</v>
      </c>
      <c r="AG95">
        <v>41.473638000000001</v>
      </c>
      <c r="AH95">
        <v>0</v>
      </c>
      <c r="AI95">
        <v>0</v>
      </c>
      <c r="AJ95">
        <v>0</v>
      </c>
      <c r="AK95">
        <v>25.586493999999998</v>
      </c>
      <c r="AL95">
        <v>0</v>
      </c>
      <c r="AM95">
        <v>10.493703</v>
      </c>
      <c r="AN95">
        <v>0.679373</v>
      </c>
      <c r="AO95">
        <v>0</v>
      </c>
      <c r="AP95">
        <v>0.24684900000000001</v>
      </c>
      <c r="AQ95">
        <v>0</v>
      </c>
      <c r="AR95">
        <v>46.271124</v>
      </c>
      <c r="AS95">
        <v>30.733129000000002</v>
      </c>
      <c r="AT95">
        <v>10.837063000000001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80.927568000000008</v>
      </c>
      <c r="BA95">
        <f t="shared" si="4"/>
        <v>1995.64302</v>
      </c>
      <c r="BD95">
        <v>7.37</v>
      </c>
      <c r="BE95">
        <v>1.88</v>
      </c>
      <c r="BF95">
        <v>2.92</v>
      </c>
      <c r="BG95">
        <v>1.77</v>
      </c>
      <c r="BH95">
        <v>9</v>
      </c>
      <c r="BI95">
        <v>0.84</v>
      </c>
      <c r="BJ95">
        <v>1.68</v>
      </c>
      <c r="BK95">
        <v>0.91</v>
      </c>
      <c r="BL95">
        <v>0</v>
      </c>
      <c r="BM95">
        <v>0.21</v>
      </c>
      <c r="BN95">
        <v>3.44</v>
      </c>
      <c r="BO95">
        <v>3.64</v>
      </c>
      <c r="BP95">
        <v>0.24</v>
      </c>
      <c r="BQ95">
        <v>1.93</v>
      </c>
      <c r="BR95">
        <v>2.11</v>
      </c>
      <c r="BS95">
        <v>1.58</v>
      </c>
      <c r="BT95">
        <v>2.5942379999999998</v>
      </c>
      <c r="BU95">
        <v>1.292867</v>
      </c>
      <c r="BV95">
        <v>2.2866610000000001</v>
      </c>
      <c r="BW95">
        <v>1.872044</v>
      </c>
      <c r="BX95">
        <v>0.944079</v>
      </c>
      <c r="BY95">
        <v>2.5857320000000001</v>
      </c>
      <c r="BZ95">
        <v>1.279075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4.5508899999999999</v>
      </c>
      <c r="CK95">
        <v>0.90098199999999995</v>
      </c>
      <c r="CL95">
        <v>1.8673630000000001</v>
      </c>
      <c r="CM95">
        <v>3.3835130000000002</v>
      </c>
      <c r="CN95">
        <v>3.4131680000000002</v>
      </c>
      <c r="CO95">
        <v>2.0134240000000001</v>
      </c>
      <c r="CP95">
        <v>4.102703</v>
      </c>
      <c r="CQ95">
        <v>3.4131680000000002</v>
      </c>
      <c r="CR95">
        <v>0.81319799999999998</v>
      </c>
      <c r="CS95">
        <v>2.6914389999999999</v>
      </c>
      <c r="CT95">
        <v>0.477881</v>
      </c>
      <c r="CU95">
        <v>0</v>
      </c>
      <c r="CV95">
        <v>0</v>
      </c>
      <c r="CW95">
        <v>0.92514300000000005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80.927568000000008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330.078913</v>
      </c>
      <c r="L96">
        <v>421.63723499999998</v>
      </c>
      <c r="M96">
        <v>89.518784999999994</v>
      </c>
      <c r="N96">
        <v>114.78770799999999</v>
      </c>
      <c r="O96">
        <v>60.112765000000003</v>
      </c>
      <c r="P96">
        <v>93.774179000000004</v>
      </c>
      <c r="Q96">
        <v>20.21481</v>
      </c>
      <c r="R96">
        <v>40.208396999999998</v>
      </c>
      <c r="S96">
        <v>25.255647</v>
      </c>
      <c r="T96">
        <v>0.53956000000000004</v>
      </c>
      <c r="U96">
        <v>336.23741200000001</v>
      </c>
      <c r="V96">
        <v>13.729875</v>
      </c>
      <c r="W96">
        <v>33.529134999999997</v>
      </c>
      <c r="X96">
        <v>140.92237700000001</v>
      </c>
      <c r="Y96">
        <v>0</v>
      </c>
      <c r="Z96">
        <v>1.05985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8.2238699999999998</v>
      </c>
      <c r="AG96">
        <v>41.473638000000001</v>
      </c>
      <c r="AH96">
        <v>0</v>
      </c>
      <c r="AI96">
        <v>0</v>
      </c>
      <c r="AJ96">
        <v>0</v>
      </c>
      <c r="AK96">
        <v>25.586493999999998</v>
      </c>
      <c r="AL96">
        <v>0</v>
      </c>
      <c r="AM96">
        <v>10.493703</v>
      </c>
      <c r="AN96">
        <v>0.679373</v>
      </c>
      <c r="AO96">
        <v>0</v>
      </c>
      <c r="AP96">
        <v>0.24684900000000001</v>
      </c>
      <c r="AQ96">
        <v>0</v>
      </c>
      <c r="AR96">
        <v>46.271124</v>
      </c>
      <c r="AS96">
        <v>30.733129000000002</v>
      </c>
      <c r="AT96">
        <v>10.837063000000001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80.928106000000014</v>
      </c>
      <c r="BA96">
        <f t="shared" si="4"/>
        <v>1977.079997</v>
      </c>
      <c r="BD96">
        <v>7.37</v>
      </c>
      <c r="BE96">
        <v>1.88</v>
      </c>
      <c r="BF96">
        <v>2.92</v>
      </c>
      <c r="BG96">
        <v>1.77</v>
      </c>
      <c r="BH96">
        <v>9</v>
      </c>
      <c r="BI96">
        <v>0.84</v>
      </c>
      <c r="BJ96">
        <v>1.68</v>
      </c>
      <c r="BK96">
        <v>0.91</v>
      </c>
      <c r="BL96">
        <v>0</v>
      </c>
      <c r="BM96">
        <v>0.21</v>
      </c>
      <c r="BN96">
        <v>3.44</v>
      </c>
      <c r="BO96">
        <v>3.64</v>
      </c>
      <c r="BP96">
        <v>0.24</v>
      </c>
      <c r="BQ96">
        <v>1.93</v>
      </c>
      <c r="BR96">
        <v>2.11</v>
      </c>
      <c r="BS96">
        <v>1.58</v>
      </c>
      <c r="BT96">
        <v>2.5942379999999998</v>
      </c>
      <c r="BU96">
        <v>1.292867</v>
      </c>
      <c r="BV96">
        <v>2.2871990000000002</v>
      </c>
      <c r="BW96">
        <v>1.872044</v>
      </c>
      <c r="BX96">
        <v>0.944079</v>
      </c>
      <c r="BY96">
        <v>2.5857320000000001</v>
      </c>
      <c r="BZ96">
        <v>1.279075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4.5508899999999999</v>
      </c>
      <c r="CK96">
        <v>0.90098199999999995</v>
      </c>
      <c r="CL96">
        <v>1.8673630000000001</v>
      </c>
      <c r="CM96">
        <v>3.3835130000000002</v>
      </c>
      <c r="CN96">
        <v>3.4131680000000002</v>
      </c>
      <c r="CO96">
        <v>2.0134240000000001</v>
      </c>
      <c r="CP96">
        <v>4.102703</v>
      </c>
      <c r="CQ96">
        <v>3.4131680000000002</v>
      </c>
      <c r="CR96">
        <v>0.81319799999999998</v>
      </c>
      <c r="CS96">
        <v>2.6914389999999999</v>
      </c>
      <c r="CT96">
        <v>0.477881</v>
      </c>
      <c r="CU96">
        <v>0</v>
      </c>
      <c r="CV96">
        <v>0</v>
      </c>
      <c r="CW96">
        <v>0.92514300000000005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80.928106000000014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330.078913</v>
      </c>
      <c r="L97">
        <v>421.63723499999998</v>
      </c>
      <c r="M97">
        <v>89.518784999999994</v>
      </c>
      <c r="N97">
        <v>114.78770799999999</v>
      </c>
      <c r="O97">
        <v>60.112765000000003</v>
      </c>
      <c r="P97">
        <v>93.774179000000004</v>
      </c>
      <c r="Q97">
        <v>20.21481</v>
      </c>
      <c r="R97">
        <v>40.208396999999998</v>
      </c>
      <c r="S97">
        <v>25.255647</v>
      </c>
      <c r="T97">
        <v>0.53956000000000004</v>
      </c>
      <c r="U97">
        <v>336.23741200000001</v>
      </c>
      <c r="V97">
        <v>13.729875</v>
      </c>
      <c r="W97">
        <v>33.529134999999997</v>
      </c>
      <c r="X97">
        <v>140.92237700000001</v>
      </c>
      <c r="Y97">
        <v>0</v>
      </c>
      <c r="Z97">
        <v>1.05985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8.2238699999999998</v>
      </c>
      <c r="AG97">
        <v>41.473638000000001</v>
      </c>
      <c r="AH97">
        <v>0</v>
      </c>
      <c r="AI97">
        <v>0</v>
      </c>
      <c r="AJ97">
        <v>0</v>
      </c>
      <c r="AK97">
        <v>25.586493999999998</v>
      </c>
      <c r="AL97">
        <v>0</v>
      </c>
      <c r="AM97">
        <v>10.493703</v>
      </c>
      <c r="AN97">
        <v>0.679373</v>
      </c>
      <c r="AO97">
        <v>0</v>
      </c>
      <c r="AP97">
        <v>0.24684900000000001</v>
      </c>
      <c r="AQ97">
        <v>0</v>
      </c>
      <c r="AR97">
        <v>46.271124</v>
      </c>
      <c r="AS97">
        <v>30.733129000000002</v>
      </c>
      <c r="AT97">
        <v>10.837063000000001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80.928106000000014</v>
      </c>
      <c r="BA97">
        <f t="shared" si="4"/>
        <v>1977.079997</v>
      </c>
      <c r="BD97">
        <v>7.37</v>
      </c>
      <c r="BE97">
        <v>1.88</v>
      </c>
      <c r="BF97">
        <v>2.92</v>
      </c>
      <c r="BG97">
        <v>1.77</v>
      </c>
      <c r="BH97">
        <v>9</v>
      </c>
      <c r="BI97">
        <v>0.84</v>
      </c>
      <c r="BJ97">
        <v>1.68</v>
      </c>
      <c r="BK97">
        <v>0.91</v>
      </c>
      <c r="BL97">
        <v>0</v>
      </c>
      <c r="BM97">
        <v>0.21</v>
      </c>
      <c r="BN97">
        <v>3.44</v>
      </c>
      <c r="BO97">
        <v>3.64</v>
      </c>
      <c r="BP97">
        <v>0.24</v>
      </c>
      <c r="BQ97">
        <v>1.93</v>
      </c>
      <c r="BR97">
        <v>2.11</v>
      </c>
      <c r="BS97">
        <v>1.58</v>
      </c>
      <c r="BT97">
        <v>2.5942379999999998</v>
      </c>
      <c r="BU97">
        <v>1.292867</v>
      </c>
      <c r="BV97">
        <v>2.2871990000000002</v>
      </c>
      <c r="BW97">
        <v>1.872044</v>
      </c>
      <c r="BX97">
        <v>0.944079</v>
      </c>
      <c r="BY97">
        <v>2.5857320000000001</v>
      </c>
      <c r="BZ97">
        <v>1.279075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4.5508899999999999</v>
      </c>
      <c r="CK97">
        <v>0.90098199999999995</v>
      </c>
      <c r="CL97">
        <v>1.8673630000000001</v>
      </c>
      <c r="CM97">
        <v>3.3835130000000002</v>
      </c>
      <c r="CN97">
        <v>3.4131680000000002</v>
      </c>
      <c r="CO97">
        <v>2.0134240000000001</v>
      </c>
      <c r="CP97">
        <v>4.102703</v>
      </c>
      <c r="CQ97">
        <v>3.4131680000000002</v>
      </c>
      <c r="CR97">
        <v>0.81319799999999998</v>
      </c>
      <c r="CS97">
        <v>2.6914389999999999</v>
      </c>
      <c r="CT97">
        <v>0.477881</v>
      </c>
      <c r="CU97">
        <v>0</v>
      </c>
      <c r="CV97">
        <v>0</v>
      </c>
      <c r="CW97">
        <v>0.92514300000000005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80.928106000000014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330.078913</v>
      </c>
      <c r="L98">
        <v>421.63723499999998</v>
      </c>
      <c r="M98">
        <v>89.518784999999994</v>
      </c>
      <c r="N98">
        <v>114.78770799999999</v>
      </c>
      <c r="O98">
        <v>60.112765000000003</v>
      </c>
      <c r="P98">
        <v>93.774179000000004</v>
      </c>
      <c r="Q98">
        <v>20.21481</v>
      </c>
      <c r="R98">
        <v>40.208396999999998</v>
      </c>
      <c r="S98">
        <v>25.255647</v>
      </c>
      <c r="T98">
        <v>0.53956000000000004</v>
      </c>
      <c r="U98">
        <v>336.23741200000001</v>
      </c>
      <c r="V98">
        <v>13.729875</v>
      </c>
      <c r="W98">
        <v>33.529134999999997</v>
      </c>
      <c r="X98">
        <v>140.92237700000001</v>
      </c>
      <c r="Y98">
        <v>0</v>
      </c>
      <c r="Z98">
        <v>1.05985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8.2238699999999998</v>
      </c>
      <c r="AG98">
        <v>41.473638000000001</v>
      </c>
      <c r="AH98">
        <v>0</v>
      </c>
      <c r="AI98">
        <v>0</v>
      </c>
      <c r="AJ98">
        <v>0</v>
      </c>
      <c r="AK98">
        <v>25.586493999999998</v>
      </c>
      <c r="AL98">
        <v>0</v>
      </c>
      <c r="AM98">
        <v>10.493703</v>
      </c>
      <c r="AN98">
        <v>0.679373</v>
      </c>
      <c r="AO98">
        <v>0</v>
      </c>
      <c r="AP98">
        <v>0.24684900000000001</v>
      </c>
      <c r="AQ98">
        <v>0</v>
      </c>
      <c r="AR98">
        <v>46.271124</v>
      </c>
      <c r="AS98">
        <v>30.733129000000002</v>
      </c>
      <c r="AT98">
        <v>10.837063000000001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80.512991000000014</v>
      </c>
      <c r="BA98">
        <f t="shared" si="4"/>
        <v>1976.664882</v>
      </c>
      <c r="BD98">
        <v>7.37</v>
      </c>
      <c r="BE98">
        <v>1.88</v>
      </c>
      <c r="BF98">
        <v>2.92</v>
      </c>
      <c r="BG98">
        <v>1.77</v>
      </c>
      <c r="BH98">
        <v>9</v>
      </c>
      <c r="BI98">
        <v>0.84</v>
      </c>
      <c r="BJ98">
        <v>1.68</v>
      </c>
      <c r="BK98">
        <v>0.91</v>
      </c>
      <c r="BL98">
        <v>0</v>
      </c>
      <c r="BM98">
        <v>0.22</v>
      </c>
      <c r="BN98">
        <v>3.44</v>
      </c>
      <c r="BO98">
        <v>3.64</v>
      </c>
      <c r="BP98">
        <v>0.24</v>
      </c>
      <c r="BQ98">
        <v>1.93</v>
      </c>
      <c r="BR98">
        <v>2.11</v>
      </c>
      <c r="BS98">
        <v>1.58</v>
      </c>
      <c r="BT98">
        <v>2.5942379999999998</v>
      </c>
      <c r="BU98">
        <v>1.292867</v>
      </c>
      <c r="BV98">
        <v>2.2871990000000002</v>
      </c>
      <c r="BW98">
        <v>1.872044</v>
      </c>
      <c r="BX98">
        <v>0.944079</v>
      </c>
      <c r="BY98">
        <v>2.5857320000000001</v>
      </c>
      <c r="BZ98">
        <v>1.279075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4.5508899999999999</v>
      </c>
      <c r="CK98">
        <v>0.90098199999999995</v>
      </c>
      <c r="CL98">
        <v>1.8673630000000001</v>
      </c>
      <c r="CM98">
        <v>3.3835130000000002</v>
      </c>
      <c r="CN98">
        <v>3.4131680000000002</v>
      </c>
      <c r="CO98">
        <v>2.0134240000000001</v>
      </c>
      <c r="CP98">
        <v>4.102703</v>
      </c>
      <c r="CQ98">
        <v>3.4131680000000002</v>
      </c>
      <c r="CR98">
        <v>0.81319799999999998</v>
      </c>
      <c r="CS98">
        <v>2.6914389999999999</v>
      </c>
      <c r="CT98">
        <v>5.2766E-2</v>
      </c>
      <c r="CU98">
        <v>0</v>
      </c>
      <c r="CV98">
        <v>0</v>
      </c>
      <c r="CW98">
        <v>0.92514300000000005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80.512991000000014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7.8073243115000084</v>
      </c>
      <c r="L99">
        <f t="shared" si="6"/>
        <v>9.9934759905000021</v>
      </c>
      <c r="M99">
        <f t="shared" si="6"/>
        <v>2.0774137812500029</v>
      </c>
      <c r="N99">
        <f t="shared" si="6"/>
        <v>2.7549049919999971</v>
      </c>
      <c r="O99">
        <f t="shared" si="6"/>
        <v>1.4427063599999981</v>
      </c>
      <c r="P99">
        <f t="shared" si="6"/>
        <v>2.2557107384999999</v>
      </c>
      <c r="Q99">
        <f t="shared" si="6"/>
        <v>0.48524189549999969</v>
      </c>
      <c r="R99">
        <f t="shared" si="6"/>
        <v>0.97311473924999881</v>
      </c>
      <c r="S99">
        <f t="shared" si="6"/>
        <v>0.59516485749999992</v>
      </c>
      <c r="T99">
        <f t="shared" si="6"/>
        <v>1.2949440000000026E-2</v>
      </c>
      <c r="U99">
        <f t="shared" si="6"/>
        <v>8.0666354039999852</v>
      </c>
      <c r="V99">
        <f t="shared" si="6"/>
        <v>0.32951699999999989</v>
      </c>
      <c r="W99">
        <f t="shared" si="6"/>
        <v>0.80469923999999815</v>
      </c>
      <c r="X99">
        <f t="shared" si="6"/>
        <v>3.3821370480000059</v>
      </c>
      <c r="Y99">
        <f t="shared" si="6"/>
        <v>0</v>
      </c>
      <c r="Z99">
        <f t="shared" si="6"/>
        <v>0.15472537925000007</v>
      </c>
      <c r="AA99">
        <f t="shared" si="6"/>
        <v>0.15222386650000008</v>
      </c>
      <c r="AB99">
        <f t="shared" si="6"/>
        <v>0.20696474200000003</v>
      </c>
      <c r="AC99">
        <f t="shared" si="6"/>
        <v>0.12605535400000004</v>
      </c>
      <c r="AD99">
        <f t="shared" si="6"/>
        <v>0.10158763524999999</v>
      </c>
      <c r="AE99">
        <f t="shared" si="6"/>
        <v>0</v>
      </c>
      <c r="AF99">
        <f t="shared" si="6"/>
        <v>0.2932201112499998</v>
      </c>
      <c r="AG99">
        <f t="shared" si="6"/>
        <v>0.99536731199999906</v>
      </c>
      <c r="AH99">
        <f t="shared" si="6"/>
        <v>0.63304681900000015</v>
      </c>
      <c r="AI99">
        <f t="shared" si="6"/>
        <v>2.6680645500000003E-2</v>
      </c>
      <c r="AJ99">
        <f t="shared" si="6"/>
        <v>0</v>
      </c>
      <c r="AK99">
        <f t="shared" si="6"/>
        <v>0.61407585599999959</v>
      </c>
      <c r="AL99">
        <f t="shared" si="6"/>
        <v>0</v>
      </c>
      <c r="AM99">
        <f t="shared" si="6"/>
        <v>0.19898584199999983</v>
      </c>
      <c r="AN99">
        <f t="shared" si="6"/>
        <v>1.946592049999998E-2</v>
      </c>
      <c r="AO99">
        <f t="shared" si="6"/>
        <v>0</v>
      </c>
      <c r="AP99">
        <f t="shared" si="6"/>
        <v>1.851365449999999E-2</v>
      </c>
      <c r="AQ99">
        <f t="shared" si="6"/>
        <v>0.55028978200000078</v>
      </c>
      <c r="AR99">
        <f t="shared" si="6"/>
        <v>1.0541306640000008</v>
      </c>
      <c r="AS99">
        <f t="shared" si="6"/>
        <v>0.74114640600000115</v>
      </c>
      <c r="AT99">
        <f t="shared" si="6"/>
        <v>0.26008951199999936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1.9455865530000003</v>
      </c>
      <c r="BA99">
        <f t="shared" si="4"/>
        <v>49.073151852749987</v>
      </c>
      <c r="BD99">
        <f t="shared" ref="BD99:DJ99" si="7">SUM(BD3:BD98)/4000</f>
        <v>0.1799100000000001</v>
      </c>
      <c r="BE99">
        <f t="shared" si="7"/>
        <v>4.5119999999999938E-2</v>
      </c>
      <c r="BF99">
        <f t="shared" si="7"/>
        <v>7.0079999999999906E-2</v>
      </c>
      <c r="BG99">
        <f t="shared" si="7"/>
        <v>4.2480000000000039E-2</v>
      </c>
      <c r="BH99">
        <f t="shared" si="7"/>
        <v>0.216</v>
      </c>
      <c r="BI99">
        <f t="shared" si="7"/>
        <v>2.3675000000000026E-2</v>
      </c>
      <c r="BJ99">
        <f t="shared" si="7"/>
        <v>3.5920000000000007E-2</v>
      </c>
      <c r="BK99">
        <f t="shared" si="7"/>
        <v>2.6344999999999938E-2</v>
      </c>
      <c r="BL99">
        <f t="shared" si="7"/>
        <v>0</v>
      </c>
      <c r="BM99">
        <f t="shared" si="7"/>
        <v>4.5575000000000017E-3</v>
      </c>
      <c r="BN99">
        <f t="shared" si="7"/>
        <v>8.1359999999999988E-2</v>
      </c>
      <c r="BO99">
        <f t="shared" si="7"/>
        <v>8.7359999999999799E-2</v>
      </c>
      <c r="BP99">
        <f t="shared" si="7"/>
        <v>5.7599999999999917E-3</v>
      </c>
      <c r="BQ99">
        <f t="shared" si="7"/>
        <v>4.6320000000000104E-2</v>
      </c>
      <c r="BR99">
        <f t="shared" si="7"/>
        <v>4.4995000000000014E-2</v>
      </c>
      <c r="BS99">
        <f t="shared" si="7"/>
        <v>3.7920000000000016E-2</v>
      </c>
      <c r="BT99">
        <f t="shared" si="7"/>
        <v>6.2261711999999907E-2</v>
      </c>
      <c r="BU99">
        <f t="shared" si="7"/>
        <v>3.1028808000000019E-2</v>
      </c>
      <c r="BV99">
        <f t="shared" si="7"/>
        <v>5.5142007499999889E-2</v>
      </c>
      <c r="BW99">
        <f t="shared" si="7"/>
        <v>4.4929055999999946E-2</v>
      </c>
      <c r="BX99">
        <f t="shared" si="7"/>
        <v>2.2657896000000025E-2</v>
      </c>
      <c r="BY99">
        <f t="shared" si="7"/>
        <v>6.2057568000000132E-2</v>
      </c>
      <c r="BZ99">
        <f t="shared" si="7"/>
        <v>3.0697800000000056E-2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0.10941430474999987</v>
      </c>
      <c r="CK99">
        <f t="shared" si="7"/>
        <v>2.1623567999999982E-2</v>
      </c>
      <c r="CL99">
        <f t="shared" si="7"/>
        <v>4.481671200000005E-2</v>
      </c>
      <c r="CM99">
        <f t="shared" si="7"/>
        <v>8.120431199999989E-2</v>
      </c>
      <c r="CN99">
        <f t="shared" si="7"/>
        <v>8.1916032000000041E-2</v>
      </c>
      <c r="CO99">
        <f t="shared" si="7"/>
        <v>4.8252893749999894E-2</v>
      </c>
      <c r="CP99">
        <f t="shared" si="7"/>
        <v>9.846487200000012E-2</v>
      </c>
      <c r="CQ99">
        <f t="shared" si="7"/>
        <v>8.0957192750000045E-2</v>
      </c>
      <c r="CR99">
        <f t="shared" si="7"/>
        <v>1.9516752000000002E-2</v>
      </c>
      <c r="CS99">
        <f t="shared" si="7"/>
        <v>6.459453600000005E-2</v>
      </c>
      <c r="CT99">
        <f t="shared" si="7"/>
        <v>5.6519485000000001E-3</v>
      </c>
      <c r="CU99">
        <f t="shared" si="7"/>
        <v>5.3582040000000001E-3</v>
      </c>
      <c r="CV99">
        <f t="shared" si="7"/>
        <v>5.0344457499999981E-3</v>
      </c>
      <c r="CW99">
        <f t="shared" si="7"/>
        <v>2.2203432000000016E-2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1.9455865530000003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K2" t="s">
        <v>14</v>
      </c>
      <c r="L2" t="s">
        <v>18</v>
      </c>
      <c r="Q2" t="s">
        <v>38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7.88</v>
      </c>
      <c r="L31">
        <v>30</v>
      </c>
      <c r="M31">
        <v>0</v>
      </c>
      <c r="N31">
        <v>0</v>
      </c>
      <c r="O31">
        <v>0</v>
      </c>
      <c r="P31">
        <v>0</v>
      </c>
      <c r="Q31">
        <v>20</v>
      </c>
      <c r="R31">
        <v>0</v>
      </c>
      <c r="S31">
        <v>4.6354240000000004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62.515424000000003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50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50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50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50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50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50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50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50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51.364300999999998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51.364300999999998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59.382910000000003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59.382910000000003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60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60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0.55979000000000001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0.55979000000000001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0.55979000000000001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0.55979000000000001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0.55979000000000001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0.55979000000000001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9.9999999999999995E-7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9.9999999999999995E-7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9.9999999999999995E-7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9.9999999999999995E-7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1.97E-3</v>
      </c>
      <c r="L99">
        <f t="shared" si="6"/>
        <v>6.5000000000000002E-2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4.8106645749999989E-2</v>
      </c>
      <c r="R99">
        <f t="shared" si="6"/>
        <v>0</v>
      </c>
      <c r="S99">
        <f t="shared" si="6"/>
        <v>1.1588560000000002E-3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0.11623550174999998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44988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130.36000000000001</v>
      </c>
      <c r="C3" s="75">
        <v>77.08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57.85</v>
      </c>
      <c r="J3">
        <v>132.24</v>
      </c>
      <c r="K3">
        <v>100.93</v>
      </c>
      <c r="L3">
        <v>1.17</v>
      </c>
      <c r="M3">
        <v>19.14</v>
      </c>
      <c r="N3" s="135">
        <v>0</v>
      </c>
      <c r="O3" s="135">
        <v>0</v>
      </c>
      <c r="P3" s="135">
        <v>0</v>
      </c>
      <c r="Q3">
        <v>1.34</v>
      </c>
      <c r="R3">
        <v>0</v>
      </c>
      <c r="S3">
        <v>1.25</v>
      </c>
      <c r="T3">
        <v>27.58</v>
      </c>
      <c r="U3">
        <v>9.19</v>
      </c>
      <c r="V3">
        <v>9.19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3.29</v>
      </c>
      <c r="AD3">
        <v>34.85</v>
      </c>
      <c r="AE3">
        <v>34.85</v>
      </c>
      <c r="AF3">
        <v>2.72</v>
      </c>
    </row>
    <row r="4" spans="1:32">
      <c r="A4" t="s">
        <v>46</v>
      </c>
      <c r="B4" s="75">
        <v>130.36000000000001</v>
      </c>
      <c r="C4" s="75">
        <v>77.08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57.85</v>
      </c>
      <c r="J4">
        <v>132.24</v>
      </c>
      <c r="K4">
        <v>100.93</v>
      </c>
      <c r="L4">
        <v>1.17</v>
      </c>
      <c r="M4">
        <v>18.739999999999998</v>
      </c>
      <c r="N4" s="135">
        <v>0</v>
      </c>
      <c r="O4" s="135">
        <v>0</v>
      </c>
      <c r="P4" s="135">
        <v>0</v>
      </c>
      <c r="Q4">
        <v>1.34</v>
      </c>
      <c r="R4">
        <v>0</v>
      </c>
      <c r="S4">
        <v>1.25</v>
      </c>
      <c r="T4">
        <v>27.58</v>
      </c>
      <c r="U4">
        <v>9.19</v>
      </c>
      <c r="V4">
        <v>9.19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3.42</v>
      </c>
      <c r="AD4">
        <v>35.9</v>
      </c>
      <c r="AE4">
        <v>35.9</v>
      </c>
      <c r="AF4">
        <v>2.72</v>
      </c>
    </row>
    <row r="5" spans="1:32">
      <c r="A5" t="s">
        <v>47</v>
      </c>
      <c r="B5" s="75">
        <v>130.36000000000001</v>
      </c>
      <c r="C5" s="75">
        <v>77.08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57.85</v>
      </c>
      <c r="J5">
        <v>132.24</v>
      </c>
      <c r="K5">
        <v>100.93</v>
      </c>
      <c r="L5">
        <v>1.17</v>
      </c>
      <c r="M5">
        <v>18.34</v>
      </c>
      <c r="N5" s="135">
        <v>0</v>
      </c>
      <c r="O5" s="135">
        <v>0</v>
      </c>
      <c r="P5" s="135">
        <v>0</v>
      </c>
      <c r="Q5">
        <v>1.34</v>
      </c>
      <c r="R5">
        <v>0</v>
      </c>
      <c r="S5">
        <v>1.25</v>
      </c>
      <c r="T5">
        <v>47.58</v>
      </c>
      <c r="U5">
        <v>15.86</v>
      </c>
      <c r="V5">
        <v>15.85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6.83</v>
      </c>
      <c r="AD5">
        <v>37.46</v>
      </c>
      <c r="AE5">
        <v>37.46</v>
      </c>
      <c r="AF5">
        <v>2.72</v>
      </c>
    </row>
    <row r="6" spans="1:32">
      <c r="A6" t="s">
        <v>48</v>
      </c>
      <c r="B6" s="75">
        <v>130.36000000000001</v>
      </c>
      <c r="C6" s="75">
        <v>77.08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57.85</v>
      </c>
      <c r="J6">
        <v>132.24</v>
      </c>
      <c r="K6">
        <v>100.93</v>
      </c>
      <c r="L6">
        <v>1.17</v>
      </c>
      <c r="M6">
        <v>17.54</v>
      </c>
      <c r="N6" s="135">
        <v>0</v>
      </c>
      <c r="O6" s="135">
        <v>0</v>
      </c>
      <c r="P6" s="135">
        <v>0</v>
      </c>
      <c r="Q6">
        <v>1.34</v>
      </c>
      <c r="R6">
        <v>0</v>
      </c>
      <c r="S6">
        <v>1.25</v>
      </c>
      <c r="T6">
        <v>48.31</v>
      </c>
      <c r="U6">
        <v>16.100000000000001</v>
      </c>
      <c r="V6">
        <v>16.100000000000001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6.93</v>
      </c>
      <c r="AD6">
        <v>39.020000000000003</v>
      </c>
      <c r="AE6">
        <v>39.020000000000003</v>
      </c>
      <c r="AF6">
        <v>2.72</v>
      </c>
    </row>
    <row r="7" spans="1:32">
      <c r="A7" t="s">
        <v>49</v>
      </c>
      <c r="B7" s="75">
        <v>130.36000000000001</v>
      </c>
      <c r="C7" s="75">
        <v>77.08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57.85</v>
      </c>
      <c r="J7">
        <v>132.24</v>
      </c>
      <c r="K7">
        <v>100.93</v>
      </c>
      <c r="L7">
        <v>1.17</v>
      </c>
      <c r="M7">
        <v>16.989999999999998</v>
      </c>
      <c r="N7" s="135">
        <v>0</v>
      </c>
      <c r="O7" s="135">
        <v>0</v>
      </c>
      <c r="P7" s="135">
        <v>0</v>
      </c>
      <c r="Q7">
        <v>1.34</v>
      </c>
      <c r="R7">
        <v>0</v>
      </c>
      <c r="S7">
        <v>1.25</v>
      </c>
      <c r="T7">
        <v>49.42</v>
      </c>
      <c r="U7">
        <v>16.47</v>
      </c>
      <c r="V7">
        <v>16.48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7.09</v>
      </c>
      <c r="AD7">
        <v>41.1</v>
      </c>
      <c r="AE7">
        <v>41.1</v>
      </c>
      <c r="AF7">
        <v>2.72</v>
      </c>
    </row>
    <row r="8" spans="1:32">
      <c r="A8" t="s">
        <v>50</v>
      </c>
      <c r="B8" s="75">
        <v>130.36000000000001</v>
      </c>
      <c r="C8" s="75">
        <v>77.08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57.85</v>
      </c>
      <c r="J8">
        <v>132.24</v>
      </c>
      <c r="K8">
        <v>100.93</v>
      </c>
      <c r="L8">
        <v>1.17</v>
      </c>
      <c r="M8">
        <v>15.95</v>
      </c>
      <c r="N8" s="135">
        <v>0</v>
      </c>
      <c r="O8" s="135">
        <v>0</v>
      </c>
      <c r="P8" s="135">
        <v>0</v>
      </c>
      <c r="Q8">
        <v>1.34</v>
      </c>
      <c r="R8">
        <v>0</v>
      </c>
      <c r="S8">
        <v>1.25</v>
      </c>
      <c r="T8">
        <v>50.53</v>
      </c>
      <c r="U8">
        <v>16.84</v>
      </c>
      <c r="V8">
        <v>16.84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9.25</v>
      </c>
      <c r="AD8">
        <v>43.19</v>
      </c>
      <c r="AE8">
        <v>43.19</v>
      </c>
      <c r="AF8">
        <v>2.72</v>
      </c>
    </row>
    <row r="9" spans="1:32">
      <c r="A9" t="s">
        <v>51</v>
      </c>
      <c r="B9" s="75">
        <v>130.36000000000001</v>
      </c>
      <c r="C9" s="75">
        <v>77.08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57.85</v>
      </c>
      <c r="J9">
        <v>132.24</v>
      </c>
      <c r="K9">
        <v>100.93</v>
      </c>
      <c r="L9">
        <v>1.17</v>
      </c>
      <c r="M9">
        <v>14.85</v>
      </c>
      <c r="N9" s="135">
        <v>0</v>
      </c>
      <c r="O9" s="135">
        <v>0</v>
      </c>
      <c r="P9" s="135">
        <v>0</v>
      </c>
      <c r="Q9">
        <v>1.34</v>
      </c>
      <c r="R9">
        <v>0</v>
      </c>
      <c r="S9">
        <v>1.25</v>
      </c>
      <c r="T9">
        <v>66.75</v>
      </c>
      <c r="U9">
        <v>22.25</v>
      </c>
      <c r="V9">
        <v>22.26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9.4499999999999993</v>
      </c>
      <c r="AD9">
        <v>44.51</v>
      </c>
      <c r="AE9">
        <v>44.51</v>
      </c>
      <c r="AF9">
        <v>2.72</v>
      </c>
    </row>
    <row r="10" spans="1:32">
      <c r="A10" t="s">
        <v>52</v>
      </c>
      <c r="B10" s="75">
        <v>130.36000000000001</v>
      </c>
      <c r="C10" s="75">
        <v>77.08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57.85</v>
      </c>
      <c r="J10">
        <v>132.24</v>
      </c>
      <c r="K10">
        <v>100.93</v>
      </c>
      <c r="L10">
        <v>1.17</v>
      </c>
      <c r="M10">
        <v>13.82</v>
      </c>
      <c r="N10" s="135">
        <v>0</v>
      </c>
      <c r="O10" s="135">
        <v>0</v>
      </c>
      <c r="P10" s="135">
        <v>0</v>
      </c>
      <c r="Q10">
        <v>1.34</v>
      </c>
      <c r="R10">
        <v>0</v>
      </c>
      <c r="S10">
        <v>1.25</v>
      </c>
      <c r="T10">
        <v>66.8</v>
      </c>
      <c r="U10">
        <v>22.27</v>
      </c>
      <c r="V10">
        <v>22.26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9.65</v>
      </c>
      <c r="AD10">
        <v>45.51</v>
      </c>
      <c r="AE10">
        <v>45.51</v>
      </c>
      <c r="AF10">
        <v>2.72</v>
      </c>
    </row>
    <row r="11" spans="1:32">
      <c r="A11" t="s">
        <v>53</v>
      </c>
      <c r="B11" s="75">
        <v>130.36000000000001</v>
      </c>
      <c r="C11" s="75">
        <v>77.08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57.85</v>
      </c>
      <c r="J11">
        <v>132.24</v>
      </c>
      <c r="K11">
        <v>100.93</v>
      </c>
      <c r="L11">
        <v>1.17</v>
      </c>
      <c r="M11">
        <v>9.17</v>
      </c>
      <c r="N11" s="135">
        <v>0</v>
      </c>
      <c r="O11" s="135">
        <v>0</v>
      </c>
      <c r="P11" s="135">
        <v>0</v>
      </c>
      <c r="Q11">
        <v>1.34</v>
      </c>
      <c r="R11">
        <v>0</v>
      </c>
      <c r="S11">
        <v>1.2</v>
      </c>
      <c r="T11">
        <v>66.28</v>
      </c>
      <c r="U11">
        <v>22.09</v>
      </c>
      <c r="V11">
        <v>22.1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9.7799999999999994</v>
      </c>
      <c r="AD11">
        <v>46.13</v>
      </c>
      <c r="AE11">
        <v>46.13</v>
      </c>
      <c r="AF11">
        <v>2.72</v>
      </c>
    </row>
    <row r="12" spans="1:32">
      <c r="A12" t="s">
        <v>54</v>
      </c>
      <c r="B12" s="75">
        <v>130.36000000000001</v>
      </c>
      <c r="C12" s="75">
        <v>77.08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57.85</v>
      </c>
      <c r="J12">
        <v>132.24</v>
      </c>
      <c r="K12">
        <v>100.93</v>
      </c>
      <c r="L12">
        <v>1.17</v>
      </c>
      <c r="M12">
        <v>8.7200000000000006</v>
      </c>
      <c r="N12" s="135">
        <v>0</v>
      </c>
      <c r="O12" s="135">
        <v>0</v>
      </c>
      <c r="P12" s="135">
        <v>0</v>
      </c>
      <c r="Q12">
        <v>1.34</v>
      </c>
      <c r="R12">
        <v>0</v>
      </c>
      <c r="S12">
        <v>1.2</v>
      </c>
      <c r="T12">
        <v>65.45</v>
      </c>
      <c r="U12">
        <v>21.82</v>
      </c>
      <c r="V12">
        <v>21.81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10.029999999999999</v>
      </c>
      <c r="AD12">
        <v>45.52</v>
      </c>
      <c r="AE12">
        <v>45.52</v>
      </c>
      <c r="AF12">
        <v>2.72</v>
      </c>
    </row>
    <row r="13" spans="1:32">
      <c r="A13" t="s">
        <v>55</v>
      </c>
      <c r="B13" s="75">
        <v>130.36000000000001</v>
      </c>
      <c r="C13" s="75">
        <v>77.08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57.85</v>
      </c>
      <c r="J13">
        <v>132.24</v>
      </c>
      <c r="K13">
        <v>100.93</v>
      </c>
      <c r="L13">
        <v>1.17</v>
      </c>
      <c r="M13">
        <v>8.5500000000000007</v>
      </c>
      <c r="N13" s="135">
        <v>0</v>
      </c>
      <c r="O13" s="135">
        <v>0</v>
      </c>
      <c r="P13" s="135">
        <v>0</v>
      </c>
      <c r="Q13">
        <v>1.34</v>
      </c>
      <c r="R13">
        <v>0</v>
      </c>
      <c r="S13">
        <v>1.2</v>
      </c>
      <c r="T13">
        <v>64.260000000000005</v>
      </c>
      <c r="U13">
        <v>21.42</v>
      </c>
      <c r="V13">
        <v>21.42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10.25</v>
      </c>
      <c r="AD13">
        <v>44.99</v>
      </c>
      <c r="AE13">
        <v>44.99</v>
      </c>
      <c r="AF13">
        <v>2.72</v>
      </c>
    </row>
    <row r="14" spans="1:32">
      <c r="A14" t="s">
        <v>56</v>
      </c>
      <c r="B14" s="75">
        <v>130.36000000000001</v>
      </c>
      <c r="C14" s="75">
        <v>77.08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57.85</v>
      </c>
      <c r="J14">
        <v>132.24</v>
      </c>
      <c r="K14">
        <v>100.93</v>
      </c>
      <c r="L14">
        <v>1.17</v>
      </c>
      <c r="M14">
        <v>8.34</v>
      </c>
      <c r="N14" s="135">
        <v>0</v>
      </c>
      <c r="O14" s="135">
        <v>0</v>
      </c>
      <c r="P14" s="135">
        <v>0</v>
      </c>
      <c r="Q14">
        <v>1.34</v>
      </c>
      <c r="R14">
        <v>0</v>
      </c>
      <c r="S14">
        <v>1.2</v>
      </c>
      <c r="T14">
        <v>63.13</v>
      </c>
      <c r="U14">
        <v>21.05</v>
      </c>
      <c r="V14">
        <v>21.04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10.4</v>
      </c>
      <c r="AD14">
        <v>44.39</v>
      </c>
      <c r="AE14">
        <v>44.39</v>
      </c>
      <c r="AF14">
        <v>2.72</v>
      </c>
    </row>
    <row r="15" spans="1:32">
      <c r="A15" t="s">
        <v>57</v>
      </c>
      <c r="B15" s="75">
        <v>130.36000000000001</v>
      </c>
      <c r="C15" s="75">
        <v>77.08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57.85</v>
      </c>
      <c r="J15">
        <v>132.24</v>
      </c>
      <c r="K15">
        <v>100.93</v>
      </c>
      <c r="L15">
        <v>1.17</v>
      </c>
      <c r="M15">
        <v>17.34</v>
      </c>
      <c r="N15" s="135">
        <v>0</v>
      </c>
      <c r="O15" s="135">
        <v>0</v>
      </c>
      <c r="P15" s="135">
        <v>0</v>
      </c>
      <c r="Q15">
        <v>1.26</v>
      </c>
      <c r="R15">
        <v>0</v>
      </c>
      <c r="S15">
        <v>1.2</v>
      </c>
      <c r="T15">
        <v>62.41</v>
      </c>
      <c r="U15">
        <v>20.8</v>
      </c>
      <c r="V15">
        <v>20.81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10.56</v>
      </c>
      <c r="AD15">
        <v>55.05</v>
      </c>
      <c r="AE15">
        <v>55.05</v>
      </c>
      <c r="AF15">
        <v>2.72</v>
      </c>
    </row>
    <row r="16" spans="1:32">
      <c r="A16" t="s">
        <v>58</v>
      </c>
      <c r="B16" s="75">
        <v>130.36000000000001</v>
      </c>
      <c r="C16" s="75">
        <v>77.08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57.85</v>
      </c>
      <c r="J16">
        <v>132.24</v>
      </c>
      <c r="K16">
        <v>100.93</v>
      </c>
      <c r="L16">
        <v>1.17</v>
      </c>
      <c r="M16">
        <v>17.350000000000001</v>
      </c>
      <c r="N16" s="135">
        <v>0</v>
      </c>
      <c r="O16" s="135">
        <v>0</v>
      </c>
      <c r="P16" s="135">
        <v>0</v>
      </c>
      <c r="Q16">
        <v>1.26</v>
      </c>
      <c r="R16">
        <v>0</v>
      </c>
      <c r="S16">
        <v>1.2</v>
      </c>
      <c r="T16">
        <v>61.78</v>
      </c>
      <c r="U16">
        <v>20.59</v>
      </c>
      <c r="V16">
        <v>20.59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10.71</v>
      </c>
      <c r="AD16">
        <v>53.42</v>
      </c>
      <c r="AE16">
        <v>53.42</v>
      </c>
      <c r="AF16">
        <v>2.72</v>
      </c>
    </row>
    <row r="17" spans="1:32">
      <c r="A17" t="s">
        <v>59</v>
      </c>
      <c r="B17" s="75">
        <v>130.36000000000001</v>
      </c>
      <c r="C17" s="75">
        <v>77.08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57.85</v>
      </c>
      <c r="J17">
        <v>132.24</v>
      </c>
      <c r="K17">
        <v>100.93</v>
      </c>
      <c r="L17">
        <v>1.17</v>
      </c>
      <c r="M17">
        <v>17.350000000000001</v>
      </c>
      <c r="N17" s="135">
        <v>0</v>
      </c>
      <c r="O17" s="135">
        <v>0</v>
      </c>
      <c r="P17" s="135">
        <v>0</v>
      </c>
      <c r="Q17">
        <v>1.26</v>
      </c>
      <c r="R17">
        <v>0</v>
      </c>
      <c r="S17">
        <v>1.2</v>
      </c>
      <c r="T17">
        <v>77.86</v>
      </c>
      <c r="U17">
        <v>25.95</v>
      </c>
      <c r="V17">
        <v>25.97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10.88</v>
      </c>
      <c r="AD17">
        <v>52.48</v>
      </c>
      <c r="AE17">
        <v>52.48</v>
      </c>
      <c r="AF17">
        <v>2.72</v>
      </c>
    </row>
    <row r="18" spans="1:32">
      <c r="A18" t="s">
        <v>60</v>
      </c>
      <c r="B18" s="75">
        <v>130.36000000000001</v>
      </c>
      <c r="C18" s="75">
        <v>77.08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57.85</v>
      </c>
      <c r="J18">
        <v>132.24</v>
      </c>
      <c r="K18">
        <v>100.93</v>
      </c>
      <c r="L18">
        <v>1.17</v>
      </c>
      <c r="M18">
        <v>17.36</v>
      </c>
      <c r="N18" s="135">
        <v>0</v>
      </c>
      <c r="O18" s="135">
        <v>0</v>
      </c>
      <c r="P18" s="135">
        <v>0</v>
      </c>
      <c r="Q18">
        <v>1.26</v>
      </c>
      <c r="R18">
        <v>0</v>
      </c>
      <c r="S18">
        <v>1.2</v>
      </c>
      <c r="T18">
        <v>77.33</v>
      </c>
      <c r="U18">
        <v>25.77</v>
      </c>
      <c r="V18">
        <v>25.78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11.02</v>
      </c>
      <c r="AD18">
        <v>51.76</v>
      </c>
      <c r="AE18">
        <v>51.76</v>
      </c>
      <c r="AF18">
        <v>2.72</v>
      </c>
    </row>
    <row r="19" spans="1:32">
      <c r="A19" t="s">
        <v>61</v>
      </c>
      <c r="B19" s="75">
        <v>130.36000000000001</v>
      </c>
      <c r="C19" s="75">
        <v>77.08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57.85</v>
      </c>
      <c r="J19">
        <v>132.24</v>
      </c>
      <c r="K19">
        <v>100.93</v>
      </c>
      <c r="L19">
        <v>1.17</v>
      </c>
      <c r="M19">
        <v>17.48</v>
      </c>
      <c r="N19" s="135">
        <v>0</v>
      </c>
      <c r="O19" s="135">
        <v>0</v>
      </c>
      <c r="P19" s="135">
        <v>0</v>
      </c>
      <c r="Q19">
        <v>1.26</v>
      </c>
      <c r="R19">
        <v>0</v>
      </c>
      <c r="S19">
        <v>1.2</v>
      </c>
      <c r="T19">
        <v>76.819999999999993</v>
      </c>
      <c r="U19">
        <v>25.61</v>
      </c>
      <c r="V19">
        <v>25.61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10.67</v>
      </c>
      <c r="AD19">
        <v>51.2</v>
      </c>
      <c r="AE19">
        <v>51.2</v>
      </c>
      <c r="AF19">
        <v>2.72</v>
      </c>
    </row>
    <row r="20" spans="1:32">
      <c r="A20" t="s">
        <v>62</v>
      </c>
      <c r="B20" s="75">
        <v>130.36000000000001</v>
      </c>
      <c r="C20" s="75">
        <v>77.08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57.85</v>
      </c>
      <c r="J20">
        <v>132.24</v>
      </c>
      <c r="K20">
        <v>100.93</v>
      </c>
      <c r="L20">
        <v>1.17</v>
      </c>
      <c r="M20">
        <v>17.5</v>
      </c>
      <c r="N20" s="135">
        <v>0</v>
      </c>
      <c r="O20" s="135">
        <v>0</v>
      </c>
      <c r="P20" s="135">
        <v>0</v>
      </c>
      <c r="Q20">
        <v>1.26</v>
      </c>
      <c r="R20">
        <v>0</v>
      </c>
      <c r="S20">
        <v>1.2</v>
      </c>
      <c r="T20">
        <v>75.819999999999993</v>
      </c>
      <c r="U20">
        <v>25.27</v>
      </c>
      <c r="V20">
        <v>25.29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10.6</v>
      </c>
      <c r="AD20">
        <v>50.76</v>
      </c>
      <c r="AE20">
        <v>50.76</v>
      </c>
      <c r="AF20">
        <v>2.72</v>
      </c>
    </row>
    <row r="21" spans="1:32">
      <c r="A21" t="s">
        <v>63</v>
      </c>
      <c r="B21" s="75">
        <v>130.36000000000001</v>
      </c>
      <c r="C21" s="75">
        <v>77.08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57.85</v>
      </c>
      <c r="J21">
        <v>132.24</v>
      </c>
      <c r="K21">
        <v>100.93</v>
      </c>
      <c r="L21">
        <v>1.17</v>
      </c>
      <c r="M21">
        <v>23.02</v>
      </c>
      <c r="N21" s="135">
        <v>0</v>
      </c>
      <c r="O21" s="135">
        <v>0</v>
      </c>
      <c r="P21" s="135">
        <v>0</v>
      </c>
      <c r="Q21">
        <v>1.26</v>
      </c>
      <c r="R21">
        <v>0</v>
      </c>
      <c r="S21">
        <v>1.2</v>
      </c>
      <c r="T21">
        <v>73.819999999999993</v>
      </c>
      <c r="U21">
        <v>24.61</v>
      </c>
      <c r="V21">
        <v>24.61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6.08</v>
      </c>
      <c r="AD21">
        <v>50.12</v>
      </c>
      <c r="AE21">
        <v>50.12</v>
      </c>
      <c r="AF21">
        <v>2.72</v>
      </c>
    </row>
    <row r="22" spans="1:32">
      <c r="A22" t="s">
        <v>64</v>
      </c>
      <c r="B22" s="75">
        <v>130.36000000000001</v>
      </c>
      <c r="C22" s="75">
        <v>77.08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57.85</v>
      </c>
      <c r="J22">
        <v>132.24</v>
      </c>
      <c r="K22">
        <v>100.93</v>
      </c>
      <c r="L22">
        <v>1.17</v>
      </c>
      <c r="M22">
        <v>22.89</v>
      </c>
      <c r="N22" s="135">
        <v>0</v>
      </c>
      <c r="O22" s="135">
        <v>0</v>
      </c>
      <c r="P22" s="135">
        <v>0</v>
      </c>
      <c r="Q22">
        <v>1.26</v>
      </c>
      <c r="R22">
        <v>0</v>
      </c>
      <c r="S22">
        <v>1.2</v>
      </c>
      <c r="T22">
        <v>71.78</v>
      </c>
      <c r="U22">
        <v>23.93</v>
      </c>
      <c r="V22">
        <v>23.92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6.05</v>
      </c>
      <c r="AD22">
        <v>38.880000000000003</v>
      </c>
      <c r="AE22">
        <v>38.880000000000003</v>
      </c>
      <c r="AF22">
        <v>2.72</v>
      </c>
    </row>
    <row r="23" spans="1:32">
      <c r="A23" t="s">
        <v>65</v>
      </c>
      <c r="B23" s="75">
        <v>130.36000000000001</v>
      </c>
      <c r="C23" s="75">
        <v>77.08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57.85</v>
      </c>
      <c r="J23">
        <v>132.24</v>
      </c>
      <c r="K23">
        <v>100.93</v>
      </c>
      <c r="L23">
        <v>1.17</v>
      </c>
      <c r="M23">
        <v>22.83</v>
      </c>
      <c r="N23" s="135">
        <v>0</v>
      </c>
      <c r="O23" s="135">
        <v>0</v>
      </c>
      <c r="P23" s="135">
        <v>0</v>
      </c>
      <c r="Q23">
        <v>1.19</v>
      </c>
      <c r="R23">
        <v>0</v>
      </c>
      <c r="S23">
        <v>1.2</v>
      </c>
      <c r="T23">
        <v>60.24</v>
      </c>
      <c r="U23">
        <v>20.079999999999998</v>
      </c>
      <c r="V23">
        <v>20.09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6.09</v>
      </c>
      <c r="AD23">
        <v>38.549999999999997</v>
      </c>
      <c r="AE23">
        <v>38.549999999999997</v>
      </c>
      <c r="AF23">
        <v>2.72</v>
      </c>
    </row>
    <row r="24" spans="1:32">
      <c r="A24" t="s">
        <v>66</v>
      </c>
      <c r="B24" s="75">
        <v>130.36000000000001</v>
      </c>
      <c r="C24" s="75">
        <v>77.08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57.85</v>
      </c>
      <c r="J24">
        <v>132.24</v>
      </c>
      <c r="K24">
        <v>100.93</v>
      </c>
      <c r="L24">
        <v>1.17</v>
      </c>
      <c r="M24">
        <v>22.69</v>
      </c>
      <c r="N24" s="135">
        <v>0</v>
      </c>
      <c r="O24" s="135">
        <v>0</v>
      </c>
      <c r="P24" s="135">
        <v>0</v>
      </c>
      <c r="Q24">
        <v>1.19</v>
      </c>
      <c r="R24">
        <v>0</v>
      </c>
      <c r="S24">
        <v>1.2</v>
      </c>
      <c r="T24">
        <v>59.18</v>
      </c>
      <c r="U24">
        <v>19.73</v>
      </c>
      <c r="V24">
        <v>19.72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5.93</v>
      </c>
      <c r="AD24">
        <v>38.22</v>
      </c>
      <c r="AE24">
        <v>38.22</v>
      </c>
      <c r="AF24">
        <v>2.72</v>
      </c>
    </row>
    <row r="25" spans="1:32">
      <c r="A25" t="s">
        <v>67</v>
      </c>
      <c r="B25" s="75">
        <v>130.36000000000001</v>
      </c>
      <c r="C25" s="75">
        <v>77.08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57.85</v>
      </c>
      <c r="J25">
        <v>132.24</v>
      </c>
      <c r="K25">
        <v>100.93</v>
      </c>
      <c r="L25">
        <v>1.17</v>
      </c>
      <c r="M25">
        <v>22.52</v>
      </c>
      <c r="N25" s="135">
        <v>0</v>
      </c>
      <c r="O25" s="135">
        <v>0</v>
      </c>
      <c r="P25" s="135">
        <v>0</v>
      </c>
      <c r="Q25">
        <v>1.19</v>
      </c>
      <c r="R25">
        <v>0</v>
      </c>
      <c r="S25">
        <v>1.2</v>
      </c>
      <c r="T25">
        <v>58.21</v>
      </c>
      <c r="U25">
        <v>19.399999999999999</v>
      </c>
      <c r="V25">
        <v>19.41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5.86</v>
      </c>
      <c r="AD25">
        <v>37.880000000000003</v>
      </c>
      <c r="AE25">
        <v>37.880000000000003</v>
      </c>
      <c r="AF25">
        <v>2.72</v>
      </c>
    </row>
    <row r="26" spans="1:32">
      <c r="A26" t="s">
        <v>68</v>
      </c>
      <c r="B26" s="75">
        <v>130.36000000000001</v>
      </c>
      <c r="C26" s="75">
        <v>77.08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57.85</v>
      </c>
      <c r="J26">
        <v>132.24</v>
      </c>
      <c r="K26">
        <v>100.93</v>
      </c>
      <c r="L26">
        <v>1.17</v>
      </c>
      <c r="M26">
        <v>22.33</v>
      </c>
      <c r="N26" s="135">
        <v>0</v>
      </c>
      <c r="O26" s="135">
        <v>0</v>
      </c>
      <c r="P26" s="135">
        <v>0</v>
      </c>
      <c r="Q26">
        <v>1.19</v>
      </c>
      <c r="R26">
        <v>0</v>
      </c>
      <c r="S26">
        <v>1.2</v>
      </c>
      <c r="T26">
        <v>57.04</v>
      </c>
      <c r="U26">
        <v>19.010000000000002</v>
      </c>
      <c r="V26">
        <v>19.02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5.69</v>
      </c>
      <c r="AD26">
        <v>37.56</v>
      </c>
      <c r="AE26">
        <v>37.56</v>
      </c>
      <c r="AF26">
        <v>2.72</v>
      </c>
    </row>
    <row r="27" spans="1:32">
      <c r="A27" t="s">
        <v>69</v>
      </c>
      <c r="B27" s="75">
        <v>130.36000000000001</v>
      </c>
      <c r="C27" s="75">
        <v>77.08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57.85</v>
      </c>
      <c r="J27">
        <v>132.24</v>
      </c>
      <c r="K27">
        <v>100.93</v>
      </c>
      <c r="L27">
        <v>1.17</v>
      </c>
      <c r="M27">
        <v>22.14</v>
      </c>
      <c r="N27" s="135">
        <v>0</v>
      </c>
      <c r="O27" s="135">
        <v>0</v>
      </c>
      <c r="P27" s="135">
        <v>0</v>
      </c>
      <c r="Q27">
        <v>1.19</v>
      </c>
      <c r="R27">
        <v>0</v>
      </c>
      <c r="S27">
        <v>1.2</v>
      </c>
      <c r="T27">
        <v>55.89</v>
      </c>
      <c r="U27">
        <v>18.63</v>
      </c>
      <c r="V27">
        <v>18.63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5.57</v>
      </c>
      <c r="AD27">
        <v>37.22</v>
      </c>
      <c r="AE27">
        <v>37.22</v>
      </c>
      <c r="AF27">
        <v>2.72</v>
      </c>
    </row>
    <row r="28" spans="1:32">
      <c r="A28" t="s">
        <v>70</v>
      </c>
      <c r="B28" s="75">
        <v>130.36000000000001</v>
      </c>
      <c r="C28" s="75">
        <v>77.08</v>
      </c>
      <c r="D28" s="135">
        <f t="shared" si="0"/>
        <v>1.9100000000000001</v>
      </c>
      <c r="E28" s="75"/>
      <c r="F28" s="78">
        <v>0</v>
      </c>
      <c r="G28" s="78">
        <v>0</v>
      </c>
      <c r="H28" s="78">
        <v>0</v>
      </c>
      <c r="I28">
        <v>57.85</v>
      </c>
      <c r="J28">
        <v>132.24</v>
      </c>
      <c r="K28">
        <v>100.93</v>
      </c>
      <c r="L28">
        <v>1.17</v>
      </c>
      <c r="M28">
        <v>22.03</v>
      </c>
      <c r="N28" s="135">
        <v>1.81</v>
      </c>
      <c r="O28" s="135">
        <v>0.1</v>
      </c>
      <c r="P28" s="135">
        <v>0</v>
      </c>
      <c r="Q28">
        <v>1.19</v>
      </c>
      <c r="R28">
        <v>0</v>
      </c>
      <c r="S28">
        <v>1.2</v>
      </c>
      <c r="T28">
        <v>54.63</v>
      </c>
      <c r="U28">
        <v>18.21</v>
      </c>
      <c r="V28">
        <v>18.21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5.39</v>
      </c>
      <c r="AD28">
        <v>37.03</v>
      </c>
      <c r="AE28">
        <v>37.03</v>
      </c>
      <c r="AF28">
        <v>2.72</v>
      </c>
    </row>
    <row r="29" spans="1:32">
      <c r="A29" t="s">
        <v>71</v>
      </c>
      <c r="B29" s="75">
        <v>130.36000000000001</v>
      </c>
      <c r="C29" s="75">
        <v>77.08</v>
      </c>
      <c r="D29" s="135">
        <f t="shared" si="0"/>
        <v>20.34</v>
      </c>
      <c r="E29" s="75"/>
      <c r="F29" s="78">
        <v>0</v>
      </c>
      <c r="G29" s="78">
        <v>0</v>
      </c>
      <c r="H29" s="78">
        <v>0</v>
      </c>
      <c r="I29">
        <v>57.85</v>
      </c>
      <c r="J29">
        <v>132.24</v>
      </c>
      <c r="K29">
        <v>100.93</v>
      </c>
      <c r="L29">
        <v>1.17</v>
      </c>
      <c r="M29">
        <v>27.21</v>
      </c>
      <c r="N29" s="135">
        <v>19.239999999999998</v>
      </c>
      <c r="O29" s="135">
        <v>1.1000000000000001</v>
      </c>
      <c r="P29" s="135">
        <v>0</v>
      </c>
      <c r="Q29">
        <v>1.19</v>
      </c>
      <c r="R29">
        <v>0.01</v>
      </c>
      <c r="S29">
        <v>1.2</v>
      </c>
      <c r="T29">
        <v>53.33</v>
      </c>
      <c r="U29">
        <v>17.78</v>
      </c>
      <c r="V29">
        <v>17.78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5.17</v>
      </c>
      <c r="AD29">
        <v>36.880000000000003</v>
      </c>
      <c r="AE29">
        <v>36.880000000000003</v>
      </c>
      <c r="AF29">
        <v>2.72</v>
      </c>
    </row>
    <row r="30" spans="1:32">
      <c r="A30" t="s">
        <v>72</v>
      </c>
      <c r="B30" s="75">
        <v>130.36000000000001</v>
      </c>
      <c r="C30" s="75">
        <v>77.08</v>
      </c>
      <c r="D30" s="135">
        <f t="shared" si="0"/>
        <v>34.85</v>
      </c>
      <c r="E30" s="75"/>
      <c r="F30" s="78">
        <v>0</v>
      </c>
      <c r="G30" s="78">
        <v>0</v>
      </c>
      <c r="H30" s="78">
        <v>0</v>
      </c>
      <c r="I30">
        <v>57.85</v>
      </c>
      <c r="J30">
        <v>132.24</v>
      </c>
      <c r="K30">
        <v>100.93</v>
      </c>
      <c r="L30">
        <v>1.17</v>
      </c>
      <c r="M30">
        <v>26.99</v>
      </c>
      <c r="N30" s="135">
        <v>32.67</v>
      </c>
      <c r="O30" s="135">
        <v>2.1800000000000002</v>
      </c>
      <c r="P30" s="135">
        <v>0</v>
      </c>
      <c r="Q30">
        <v>1.19</v>
      </c>
      <c r="R30">
        <v>3.09</v>
      </c>
      <c r="S30">
        <v>1.2</v>
      </c>
      <c r="T30">
        <v>51.95</v>
      </c>
      <c r="U30">
        <v>17.32</v>
      </c>
      <c r="V30">
        <v>17.309999999999999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4.91</v>
      </c>
      <c r="AD30">
        <v>36.22</v>
      </c>
      <c r="AE30">
        <v>36.22</v>
      </c>
      <c r="AF30">
        <v>2.72</v>
      </c>
    </row>
    <row r="31" spans="1:32">
      <c r="A31" t="s">
        <v>73</v>
      </c>
      <c r="B31" s="75">
        <v>130.36000000000001</v>
      </c>
      <c r="C31" s="75">
        <v>77.08</v>
      </c>
      <c r="D31" s="135">
        <f t="shared" si="0"/>
        <v>46.949999999999996</v>
      </c>
      <c r="E31" s="75"/>
      <c r="F31" s="78">
        <v>0.01</v>
      </c>
      <c r="G31" s="78">
        <v>0.01</v>
      </c>
      <c r="H31" s="78">
        <v>0.01</v>
      </c>
      <c r="I31">
        <v>57.85</v>
      </c>
      <c r="J31">
        <v>132.24</v>
      </c>
      <c r="K31">
        <v>100.93</v>
      </c>
      <c r="L31">
        <v>1.17</v>
      </c>
      <c r="M31">
        <v>26.75</v>
      </c>
      <c r="N31" s="135">
        <v>33</v>
      </c>
      <c r="O31" s="135">
        <v>12.4</v>
      </c>
      <c r="P31" s="135">
        <v>1.55</v>
      </c>
      <c r="Q31">
        <v>1.19</v>
      </c>
      <c r="R31">
        <v>10.37</v>
      </c>
      <c r="S31">
        <v>1.2</v>
      </c>
      <c r="T31">
        <v>50.4</v>
      </c>
      <c r="U31">
        <v>16.8</v>
      </c>
      <c r="V31">
        <v>16.8</v>
      </c>
      <c r="W31">
        <v>0.45</v>
      </c>
      <c r="X31">
        <v>0.09</v>
      </c>
      <c r="Y31">
        <v>0.99</v>
      </c>
      <c r="Z31">
        <v>0</v>
      </c>
      <c r="AA31">
        <v>0</v>
      </c>
      <c r="AB31">
        <v>0</v>
      </c>
      <c r="AC31">
        <v>4.6900000000000004</v>
      </c>
      <c r="AD31">
        <v>25.16</v>
      </c>
      <c r="AE31">
        <v>25.16</v>
      </c>
      <c r="AF31">
        <v>2.72</v>
      </c>
    </row>
    <row r="32" spans="1:32">
      <c r="A32" t="s">
        <v>74</v>
      </c>
      <c r="B32" s="75">
        <v>130.36000000000001</v>
      </c>
      <c r="C32" s="75">
        <v>77.08</v>
      </c>
      <c r="D32" s="135">
        <f t="shared" si="0"/>
        <v>67.239999999999995</v>
      </c>
      <c r="E32" s="75"/>
      <c r="F32" s="78">
        <v>0.31</v>
      </c>
      <c r="G32" s="78">
        <v>0.31</v>
      </c>
      <c r="H32" s="78">
        <v>0.32</v>
      </c>
      <c r="I32">
        <v>57.85</v>
      </c>
      <c r="J32">
        <v>132.24</v>
      </c>
      <c r="K32">
        <v>100.93</v>
      </c>
      <c r="L32">
        <v>1.17</v>
      </c>
      <c r="M32">
        <v>26.5</v>
      </c>
      <c r="N32" s="135">
        <v>33</v>
      </c>
      <c r="O32" s="135">
        <v>25.5</v>
      </c>
      <c r="P32" s="135">
        <v>8.74</v>
      </c>
      <c r="Q32">
        <v>1.19</v>
      </c>
      <c r="R32">
        <v>18.95</v>
      </c>
      <c r="S32">
        <v>1.2</v>
      </c>
      <c r="T32">
        <v>35.08</v>
      </c>
      <c r="U32">
        <v>11.69</v>
      </c>
      <c r="V32">
        <v>11.69</v>
      </c>
      <c r="W32">
        <v>4.8499999999999996</v>
      </c>
      <c r="X32">
        <v>0.97</v>
      </c>
      <c r="Y32">
        <v>1.33</v>
      </c>
      <c r="Z32">
        <v>1.45</v>
      </c>
      <c r="AA32">
        <v>3.33</v>
      </c>
      <c r="AB32">
        <v>1.67</v>
      </c>
      <c r="AC32">
        <v>4.4400000000000004</v>
      </c>
      <c r="AD32">
        <v>24.44</v>
      </c>
      <c r="AE32">
        <v>24.44</v>
      </c>
      <c r="AF32">
        <v>2.72</v>
      </c>
    </row>
    <row r="33" spans="1:32">
      <c r="A33" t="s">
        <v>75</v>
      </c>
      <c r="B33" s="75">
        <v>130.36000000000001</v>
      </c>
      <c r="C33" s="75">
        <v>77.08</v>
      </c>
      <c r="D33" s="135">
        <f t="shared" si="0"/>
        <v>82.559999999999988</v>
      </c>
      <c r="E33" s="75"/>
      <c r="F33" s="78">
        <v>0.64</v>
      </c>
      <c r="G33" s="78">
        <v>0.64</v>
      </c>
      <c r="H33" s="78">
        <v>0.66</v>
      </c>
      <c r="I33">
        <v>57.85</v>
      </c>
      <c r="J33">
        <v>132.24</v>
      </c>
      <c r="K33">
        <v>100.93</v>
      </c>
      <c r="L33">
        <v>1.17</v>
      </c>
      <c r="M33">
        <v>26.24</v>
      </c>
      <c r="N33" s="135">
        <v>32.75</v>
      </c>
      <c r="O33" s="135">
        <v>32.76</v>
      </c>
      <c r="P33" s="135">
        <v>17.05</v>
      </c>
      <c r="Q33">
        <v>1.19</v>
      </c>
      <c r="R33">
        <v>28.73</v>
      </c>
      <c r="S33">
        <v>1.2</v>
      </c>
      <c r="T33">
        <v>34.74</v>
      </c>
      <c r="U33">
        <v>11.58</v>
      </c>
      <c r="V33">
        <v>11.58</v>
      </c>
      <c r="W33">
        <v>12.86</v>
      </c>
      <c r="X33">
        <v>2.57</v>
      </c>
      <c r="Y33">
        <v>2.67</v>
      </c>
      <c r="Z33">
        <v>4.49</v>
      </c>
      <c r="AA33">
        <v>12.67</v>
      </c>
      <c r="AB33">
        <v>6.33</v>
      </c>
      <c r="AC33">
        <v>4.21</v>
      </c>
      <c r="AD33">
        <v>24</v>
      </c>
      <c r="AE33">
        <v>24</v>
      </c>
      <c r="AF33">
        <v>2.72</v>
      </c>
    </row>
    <row r="34" spans="1:32">
      <c r="A34" t="s">
        <v>76</v>
      </c>
      <c r="B34" s="75">
        <v>130.36000000000001</v>
      </c>
      <c r="C34" s="75">
        <v>77.08</v>
      </c>
      <c r="D34" s="135">
        <f t="shared" si="0"/>
        <v>90</v>
      </c>
      <c r="E34" s="75"/>
      <c r="F34" s="78">
        <v>1.5</v>
      </c>
      <c r="G34" s="78">
        <v>1.5</v>
      </c>
      <c r="H34" s="78">
        <v>1.54</v>
      </c>
      <c r="I34">
        <v>57.85</v>
      </c>
      <c r="J34">
        <v>132.24</v>
      </c>
      <c r="K34">
        <v>100.93</v>
      </c>
      <c r="L34">
        <v>1.17</v>
      </c>
      <c r="M34">
        <v>21.48</v>
      </c>
      <c r="N34" s="135">
        <v>31.29</v>
      </c>
      <c r="O34" s="135">
        <v>31.29</v>
      </c>
      <c r="P34" s="135">
        <v>27.42</v>
      </c>
      <c r="Q34">
        <v>1.19</v>
      </c>
      <c r="R34">
        <v>39.68</v>
      </c>
      <c r="S34">
        <v>1.2</v>
      </c>
      <c r="T34">
        <v>34.22</v>
      </c>
      <c r="U34">
        <v>11.41</v>
      </c>
      <c r="V34">
        <v>11.4</v>
      </c>
      <c r="W34">
        <v>24.34</v>
      </c>
      <c r="X34">
        <v>4.87</v>
      </c>
      <c r="Y34">
        <v>4.76</v>
      </c>
      <c r="Z34">
        <v>7.98</v>
      </c>
      <c r="AA34">
        <v>18.670000000000002</v>
      </c>
      <c r="AB34">
        <v>9.33</v>
      </c>
      <c r="AC34">
        <v>4.05</v>
      </c>
      <c r="AD34">
        <v>23.44</v>
      </c>
      <c r="AE34">
        <v>23.44</v>
      </c>
      <c r="AF34">
        <v>2.72</v>
      </c>
    </row>
    <row r="35" spans="1:32">
      <c r="A35" t="s">
        <v>77</v>
      </c>
      <c r="B35" s="75">
        <v>130.36000000000001</v>
      </c>
      <c r="C35" s="75">
        <v>77.08</v>
      </c>
      <c r="D35" s="135">
        <f t="shared" si="0"/>
        <v>94.5</v>
      </c>
      <c r="E35" s="75"/>
      <c r="F35" s="78">
        <v>2.52</v>
      </c>
      <c r="G35" s="78">
        <v>2.52</v>
      </c>
      <c r="H35" s="78">
        <v>2.59</v>
      </c>
      <c r="I35">
        <v>57.85</v>
      </c>
      <c r="J35">
        <v>132.24</v>
      </c>
      <c r="K35">
        <v>100.93</v>
      </c>
      <c r="L35">
        <v>1.0900000000000001</v>
      </c>
      <c r="M35">
        <v>21.14</v>
      </c>
      <c r="N35" s="135">
        <v>31.5</v>
      </c>
      <c r="O35" s="135">
        <v>31.5</v>
      </c>
      <c r="P35" s="135">
        <v>31.5</v>
      </c>
      <c r="Q35">
        <v>1.19</v>
      </c>
      <c r="R35">
        <v>51.38</v>
      </c>
      <c r="S35">
        <v>1.2</v>
      </c>
      <c r="T35">
        <v>32.909999999999997</v>
      </c>
      <c r="U35">
        <v>10.97</v>
      </c>
      <c r="V35">
        <v>10.97</v>
      </c>
      <c r="W35">
        <v>39.57</v>
      </c>
      <c r="X35">
        <v>7.91</v>
      </c>
      <c r="Y35">
        <v>11.73</v>
      </c>
      <c r="Z35">
        <v>11</v>
      </c>
      <c r="AA35">
        <v>29.33</v>
      </c>
      <c r="AB35">
        <v>14.67</v>
      </c>
      <c r="AC35">
        <v>3.83</v>
      </c>
      <c r="AD35">
        <v>22.7</v>
      </c>
      <c r="AE35">
        <v>22.7</v>
      </c>
      <c r="AF35">
        <v>2.72</v>
      </c>
    </row>
    <row r="36" spans="1:32">
      <c r="A36" t="s">
        <v>78</v>
      </c>
      <c r="B36" s="75">
        <v>130.36000000000001</v>
      </c>
      <c r="C36" s="75">
        <v>77.08</v>
      </c>
      <c r="D36" s="135">
        <f t="shared" si="0"/>
        <v>94.5</v>
      </c>
      <c r="E36" s="75"/>
      <c r="F36" s="78">
        <v>3.6</v>
      </c>
      <c r="G36" s="78">
        <v>3.6</v>
      </c>
      <c r="H36" s="78">
        <v>3.69</v>
      </c>
      <c r="I36">
        <v>57.85</v>
      </c>
      <c r="J36">
        <v>132.24</v>
      </c>
      <c r="K36">
        <v>100.93</v>
      </c>
      <c r="L36">
        <v>1.0900000000000001</v>
      </c>
      <c r="M36">
        <v>20.74</v>
      </c>
      <c r="N36" s="135">
        <v>31.5</v>
      </c>
      <c r="O36" s="135">
        <v>31.5</v>
      </c>
      <c r="P36" s="135">
        <v>31.5</v>
      </c>
      <c r="Q36">
        <v>1.19</v>
      </c>
      <c r="R36">
        <v>63.37</v>
      </c>
      <c r="S36">
        <v>1.2</v>
      </c>
      <c r="T36">
        <v>31.21</v>
      </c>
      <c r="U36">
        <v>10.4</v>
      </c>
      <c r="V36">
        <v>10.41</v>
      </c>
      <c r="W36">
        <v>57.26</v>
      </c>
      <c r="X36">
        <v>11.45</v>
      </c>
      <c r="Y36">
        <v>20.12</v>
      </c>
      <c r="Z36">
        <v>14.71</v>
      </c>
      <c r="AA36">
        <v>41.34</v>
      </c>
      <c r="AB36">
        <v>20.66</v>
      </c>
      <c r="AC36">
        <v>3.58</v>
      </c>
      <c r="AD36">
        <v>21.97</v>
      </c>
      <c r="AE36">
        <v>21.97</v>
      </c>
      <c r="AF36">
        <v>2.72</v>
      </c>
    </row>
    <row r="37" spans="1:32">
      <c r="A37" t="s">
        <v>79</v>
      </c>
      <c r="B37" s="75">
        <v>130.36000000000001</v>
      </c>
      <c r="C37" s="75">
        <v>77.08</v>
      </c>
      <c r="D37" s="135">
        <f t="shared" si="0"/>
        <v>94.5</v>
      </c>
      <c r="E37" s="75"/>
      <c r="F37" s="78">
        <v>4.87</v>
      </c>
      <c r="G37" s="78">
        <v>4.87</v>
      </c>
      <c r="H37" s="78">
        <v>4.99</v>
      </c>
      <c r="I37">
        <v>57.85</v>
      </c>
      <c r="J37">
        <v>132.24</v>
      </c>
      <c r="K37">
        <v>100.93</v>
      </c>
      <c r="L37">
        <v>1.0900000000000001</v>
      </c>
      <c r="M37">
        <v>20.260000000000002</v>
      </c>
      <c r="N37" s="135">
        <v>31.5</v>
      </c>
      <c r="O37" s="135">
        <v>31.5</v>
      </c>
      <c r="P37" s="135">
        <v>31.5</v>
      </c>
      <c r="Q37">
        <v>1.19</v>
      </c>
      <c r="R37">
        <v>74.69</v>
      </c>
      <c r="S37">
        <v>1.2</v>
      </c>
      <c r="T37">
        <v>29.39</v>
      </c>
      <c r="U37">
        <v>9.8000000000000007</v>
      </c>
      <c r="V37">
        <v>9.7799999999999994</v>
      </c>
      <c r="W37">
        <v>77.03</v>
      </c>
      <c r="X37">
        <v>15.4</v>
      </c>
      <c r="Y37">
        <v>28.46</v>
      </c>
      <c r="Z37">
        <v>18.89</v>
      </c>
      <c r="AA37">
        <v>52</v>
      </c>
      <c r="AB37">
        <v>26</v>
      </c>
      <c r="AC37">
        <v>3.32</v>
      </c>
      <c r="AD37">
        <v>22.15</v>
      </c>
      <c r="AE37">
        <v>22.15</v>
      </c>
      <c r="AF37">
        <v>2.72</v>
      </c>
    </row>
    <row r="38" spans="1:32">
      <c r="A38" t="s">
        <v>80</v>
      </c>
      <c r="B38" s="75">
        <v>130.36000000000001</v>
      </c>
      <c r="C38" s="75">
        <v>77.08</v>
      </c>
      <c r="D38" s="135">
        <f t="shared" si="0"/>
        <v>94.5</v>
      </c>
      <c r="E38" s="75"/>
      <c r="F38" s="78">
        <v>6.26</v>
      </c>
      <c r="G38" s="78">
        <v>6.26</v>
      </c>
      <c r="H38" s="78">
        <v>6.42</v>
      </c>
      <c r="I38">
        <v>57.85</v>
      </c>
      <c r="J38">
        <v>132.24</v>
      </c>
      <c r="K38">
        <v>100.93</v>
      </c>
      <c r="L38">
        <v>1.0900000000000001</v>
      </c>
      <c r="M38">
        <v>19.41</v>
      </c>
      <c r="N38" s="135">
        <v>31.5</v>
      </c>
      <c r="O38" s="135">
        <v>31.5</v>
      </c>
      <c r="P38" s="135">
        <v>31.5</v>
      </c>
      <c r="Q38">
        <v>1.19</v>
      </c>
      <c r="R38">
        <v>85.14</v>
      </c>
      <c r="S38">
        <v>1.2</v>
      </c>
      <c r="T38">
        <v>16.14</v>
      </c>
      <c r="U38">
        <v>5.38</v>
      </c>
      <c r="V38">
        <v>5.37</v>
      </c>
      <c r="W38">
        <v>97.68</v>
      </c>
      <c r="X38">
        <v>19.54</v>
      </c>
      <c r="Y38">
        <v>36.200000000000003</v>
      </c>
      <c r="Z38">
        <v>22.98</v>
      </c>
      <c r="AA38">
        <v>64</v>
      </c>
      <c r="AB38">
        <v>32</v>
      </c>
      <c r="AC38">
        <v>3.1</v>
      </c>
      <c r="AD38">
        <v>14.63</v>
      </c>
      <c r="AE38">
        <v>14.63</v>
      </c>
      <c r="AF38">
        <v>2.72</v>
      </c>
    </row>
    <row r="39" spans="1:32">
      <c r="A39" t="s">
        <v>81</v>
      </c>
      <c r="B39" s="75">
        <v>130.36000000000001</v>
      </c>
      <c r="C39" s="75">
        <v>77.08</v>
      </c>
      <c r="D39" s="135">
        <f t="shared" si="0"/>
        <v>94.5</v>
      </c>
      <c r="E39" s="75"/>
      <c r="F39" s="78">
        <v>7.61</v>
      </c>
      <c r="G39" s="78">
        <v>7.61</v>
      </c>
      <c r="H39" s="78">
        <v>7.8</v>
      </c>
      <c r="I39">
        <v>57.85</v>
      </c>
      <c r="J39">
        <v>132.24</v>
      </c>
      <c r="K39">
        <v>100.93</v>
      </c>
      <c r="L39">
        <v>1.0900000000000001</v>
      </c>
      <c r="M39">
        <v>18.559999999999999</v>
      </c>
      <c r="N39" s="135">
        <v>31.5</v>
      </c>
      <c r="O39" s="135">
        <v>31.5</v>
      </c>
      <c r="P39" s="135">
        <v>31.5</v>
      </c>
      <c r="Q39">
        <v>1.19</v>
      </c>
      <c r="R39">
        <v>95.08</v>
      </c>
      <c r="S39">
        <v>1.2</v>
      </c>
      <c r="T39">
        <v>15.73</v>
      </c>
      <c r="U39">
        <v>5.24</v>
      </c>
      <c r="V39">
        <v>5.25</v>
      </c>
      <c r="W39">
        <v>119.85</v>
      </c>
      <c r="X39">
        <v>23.97</v>
      </c>
      <c r="Y39">
        <v>44.79</v>
      </c>
      <c r="Z39">
        <v>27.01</v>
      </c>
      <c r="AA39">
        <v>72.67</v>
      </c>
      <c r="AB39">
        <v>36.33</v>
      </c>
      <c r="AC39">
        <v>1.08</v>
      </c>
      <c r="AD39">
        <v>14.75</v>
      </c>
      <c r="AE39">
        <v>14.75</v>
      </c>
      <c r="AF39">
        <v>2.72</v>
      </c>
    </row>
    <row r="40" spans="1:32">
      <c r="A40" t="s">
        <v>82</v>
      </c>
      <c r="B40" s="75">
        <v>130.36000000000001</v>
      </c>
      <c r="C40" s="75">
        <v>77.08</v>
      </c>
      <c r="D40" s="135">
        <f t="shared" si="0"/>
        <v>94.5</v>
      </c>
      <c r="E40" s="75"/>
      <c r="F40" s="78">
        <v>8.81</v>
      </c>
      <c r="G40" s="78">
        <v>8.81</v>
      </c>
      <c r="H40" s="78">
        <v>9.0299999999999994</v>
      </c>
      <c r="I40">
        <v>57.85</v>
      </c>
      <c r="J40">
        <v>132.24</v>
      </c>
      <c r="K40">
        <v>100.93</v>
      </c>
      <c r="L40">
        <v>1.0900000000000001</v>
      </c>
      <c r="M40">
        <v>17.72</v>
      </c>
      <c r="N40" s="135">
        <v>31.5</v>
      </c>
      <c r="O40" s="135">
        <v>31.5</v>
      </c>
      <c r="P40" s="135">
        <v>31.5</v>
      </c>
      <c r="Q40">
        <v>1.19</v>
      </c>
      <c r="R40">
        <v>104.51</v>
      </c>
      <c r="S40">
        <v>1.2</v>
      </c>
      <c r="T40">
        <v>15.56</v>
      </c>
      <c r="U40">
        <v>5.19</v>
      </c>
      <c r="V40">
        <v>5.19</v>
      </c>
      <c r="W40">
        <v>145.88</v>
      </c>
      <c r="X40">
        <v>29.18</v>
      </c>
      <c r="Y40">
        <v>47.83</v>
      </c>
      <c r="Z40">
        <v>30.8</v>
      </c>
      <c r="AA40">
        <v>78.67</v>
      </c>
      <c r="AB40">
        <v>39.33</v>
      </c>
      <c r="AC40">
        <v>1.0900000000000001</v>
      </c>
      <c r="AD40">
        <v>14.9</v>
      </c>
      <c r="AE40">
        <v>14.9</v>
      </c>
      <c r="AF40">
        <v>2.72</v>
      </c>
    </row>
    <row r="41" spans="1:32">
      <c r="A41" t="s">
        <v>83</v>
      </c>
      <c r="B41" s="75">
        <v>130.36000000000001</v>
      </c>
      <c r="C41" s="75">
        <v>77.08</v>
      </c>
      <c r="D41" s="135">
        <f t="shared" si="0"/>
        <v>94.5</v>
      </c>
      <c r="E41" s="75"/>
      <c r="F41" s="78">
        <v>9.9499999999999993</v>
      </c>
      <c r="G41" s="78">
        <v>9.9499999999999993</v>
      </c>
      <c r="H41" s="78">
        <v>10.199999999999999</v>
      </c>
      <c r="I41">
        <v>57.85</v>
      </c>
      <c r="J41">
        <v>132.24</v>
      </c>
      <c r="K41">
        <v>100.93</v>
      </c>
      <c r="L41">
        <v>1.0900000000000001</v>
      </c>
      <c r="M41">
        <v>13.09</v>
      </c>
      <c r="N41" s="135">
        <v>31.5</v>
      </c>
      <c r="O41" s="135">
        <v>31.5</v>
      </c>
      <c r="P41" s="135">
        <v>31.5</v>
      </c>
      <c r="Q41">
        <v>1.19</v>
      </c>
      <c r="R41">
        <v>113.13</v>
      </c>
      <c r="S41">
        <v>1.2</v>
      </c>
      <c r="T41">
        <v>15.4</v>
      </c>
      <c r="U41">
        <v>5.13</v>
      </c>
      <c r="V41">
        <v>5.14</v>
      </c>
      <c r="W41">
        <v>164.85</v>
      </c>
      <c r="X41">
        <v>32.97</v>
      </c>
      <c r="Y41">
        <v>54.81</v>
      </c>
      <c r="Z41">
        <v>28.5</v>
      </c>
      <c r="AA41">
        <v>84</v>
      </c>
      <c r="AB41">
        <v>42</v>
      </c>
      <c r="AC41">
        <v>1.1399999999999999</v>
      </c>
      <c r="AD41">
        <v>14.68</v>
      </c>
      <c r="AE41">
        <v>14.68</v>
      </c>
      <c r="AF41">
        <v>2.72</v>
      </c>
    </row>
    <row r="42" spans="1:32">
      <c r="A42" t="s">
        <v>84</v>
      </c>
      <c r="B42" s="75">
        <v>130.36000000000001</v>
      </c>
      <c r="C42" s="75">
        <v>77.08</v>
      </c>
      <c r="D42" s="135">
        <f t="shared" si="0"/>
        <v>94.5</v>
      </c>
      <c r="E42" s="75"/>
      <c r="F42" s="78">
        <v>11.23</v>
      </c>
      <c r="G42" s="78">
        <v>11.23</v>
      </c>
      <c r="H42" s="78">
        <v>11.52</v>
      </c>
      <c r="I42">
        <v>57.85</v>
      </c>
      <c r="J42">
        <v>132.24</v>
      </c>
      <c r="K42">
        <v>100.93</v>
      </c>
      <c r="L42">
        <v>1.0900000000000001</v>
      </c>
      <c r="M42">
        <v>13.15</v>
      </c>
      <c r="N42" s="135">
        <v>31.5</v>
      </c>
      <c r="O42" s="135">
        <v>31.5</v>
      </c>
      <c r="P42" s="135">
        <v>31.5</v>
      </c>
      <c r="Q42">
        <v>1.19</v>
      </c>
      <c r="R42">
        <v>120.79</v>
      </c>
      <c r="S42">
        <v>1.2</v>
      </c>
      <c r="T42">
        <v>15.23</v>
      </c>
      <c r="U42">
        <v>5.08</v>
      </c>
      <c r="V42">
        <v>5.08</v>
      </c>
      <c r="W42">
        <v>182.61</v>
      </c>
      <c r="X42">
        <v>36.520000000000003</v>
      </c>
      <c r="Y42">
        <v>61.49</v>
      </c>
      <c r="Z42">
        <v>30.23</v>
      </c>
      <c r="AA42">
        <v>90</v>
      </c>
      <c r="AB42">
        <v>45</v>
      </c>
      <c r="AC42">
        <v>1.1000000000000001</v>
      </c>
      <c r="AD42">
        <v>14.49</v>
      </c>
      <c r="AE42">
        <v>14.49</v>
      </c>
      <c r="AF42">
        <v>2.72</v>
      </c>
    </row>
    <row r="43" spans="1:32">
      <c r="A43" t="s">
        <v>85</v>
      </c>
      <c r="B43" s="75">
        <v>130.36000000000001</v>
      </c>
      <c r="C43" s="75">
        <v>77.08</v>
      </c>
      <c r="D43" s="135">
        <f t="shared" si="0"/>
        <v>94.5</v>
      </c>
      <c r="E43" s="75"/>
      <c r="F43" s="78">
        <v>12.28</v>
      </c>
      <c r="G43" s="78">
        <v>12.28</v>
      </c>
      <c r="H43" s="78">
        <v>12.59</v>
      </c>
      <c r="I43">
        <v>57.85</v>
      </c>
      <c r="J43">
        <v>132.24</v>
      </c>
      <c r="K43">
        <v>100.93</v>
      </c>
      <c r="L43">
        <v>1.0900000000000001</v>
      </c>
      <c r="M43">
        <v>13.2</v>
      </c>
      <c r="N43" s="135">
        <v>31.5</v>
      </c>
      <c r="O43" s="135">
        <v>31.5</v>
      </c>
      <c r="P43" s="135">
        <v>31.5</v>
      </c>
      <c r="Q43">
        <v>1.26</v>
      </c>
      <c r="R43">
        <v>127.26</v>
      </c>
      <c r="S43">
        <v>1.25</v>
      </c>
      <c r="T43">
        <v>14.44</v>
      </c>
      <c r="U43">
        <v>4.8099999999999996</v>
      </c>
      <c r="V43">
        <v>4.82</v>
      </c>
      <c r="W43">
        <v>201.55</v>
      </c>
      <c r="X43">
        <v>40.31</v>
      </c>
      <c r="Y43">
        <v>73.38</v>
      </c>
      <c r="Z43">
        <v>31.58</v>
      </c>
      <c r="AA43">
        <v>94</v>
      </c>
      <c r="AB43">
        <v>47</v>
      </c>
      <c r="AC43">
        <v>1.1399999999999999</v>
      </c>
      <c r="AD43">
        <v>13.7</v>
      </c>
      <c r="AE43">
        <v>13.7</v>
      </c>
      <c r="AF43">
        <v>2.72</v>
      </c>
    </row>
    <row r="44" spans="1:32">
      <c r="A44" t="s">
        <v>86</v>
      </c>
      <c r="B44" s="75">
        <v>130.36000000000001</v>
      </c>
      <c r="C44" s="75">
        <v>77.08</v>
      </c>
      <c r="D44" s="135">
        <f t="shared" si="0"/>
        <v>94.5</v>
      </c>
      <c r="E44" s="75"/>
      <c r="F44" s="78">
        <v>13.16</v>
      </c>
      <c r="G44" s="78">
        <v>13.16</v>
      </c>
      <c r="H44" s="78">
        <v>13.5</v>
      </c>
      <c r="I44">
        <v>57.85</v>
      </c>
      <c r="J44">
        <v>132.24</v>
      </c>
      <c r="K44">
        <v>100.93</v>
      </c>
      <c r="L44">
        <v>1.0900000000000001</v>
      </c>
      <c r="M44">
        <v>13.27</v>
      </c>
      <c r="N44" s="135">
        <v>31.5</v>
      </c>
      <c r="O44" s="135">
        <v>31.5</v>
      </c>
      <c r="P44" s="135">
        <v>31.5</v>
      </c>
      <c r="Q44">
        <v>1.26</v>
      </c>
      <c r="R44">
        <v>132.76</v>
      </c>
      <c r="S44">
        <v>1.25</v>
      </c>
      <c r="T44">
        <v>14.27</v>
      </c>
      <c r="U44">
        <v>4.76</v>
      </c>
      <c r="V44">
        <v>4.75</v>
      </c>
      <c r="W44">
        <v>220.71</v>
      </c>
      <c r="X44">
        <v>44.14</v>
      </c>
      <c r="Y44">
        <v>75.45</v>
      </c>
      <c r="Z44">
        <v>32.61</v>
      </c>
      <c r="AA44">
        <v>98</v>
      </c>
      <c r="AB44">
        <v>49</v>
      </c>
      <c r="AC44">
        <v>1.22</v>
      </c>
      <c r="AD44">
        <v>13.3</v>
      </c>
      <c r="AE44">
        <v>13.3</v>
      </c>
      <c r="AF44">
        <v>2.72</v>
      </c>
    </row>
    <row r="45" spans="1:32">
      <c r="A45" t="s">
        <v>87</v>
      </c>
      <c r="B45" s="75">
        <v>130.36000000000001</v>
      </c>
      <c r="C45" s="75">
        <v>77.08</v>
      </c>
      <c r="D45" s="135">
        <f t="shared" si="0"/>
        <v>94.5</v>
      </c>
      <c r="E45" s="75"/>
      <c r="F45" s="78">
        <v>12.72</v>
      </c>
      <c r="G45" s="78">
        <v>12.72</v>
      </c>
      <c r="H45" s="78">
        <v>13.04</v>
      </c>
      <c r="I45">
        <v>57.85</v>
      </c>
      <c r="J45">
        <v>132.24</v>
      </c>
      <c r="K45">
        <v>100.93</v>
      </c>
      <c r="L45">
        <v>1.0900000000000001</v>
      </c>
      <c r="M45">
        <v>13.34</v>
      </c>
      <c r="N45" s="135">
        <v>31.5</v>
      </c>
      <c r="O45" s="135">
        <v>31.5</v>
      </c>
      <c r="P45" s="135">
        <v>31.5</v>
      </c>
      <c r="Q45">
        <v>1.26</v>
      </c>
      <c r="R45">
        <v>137.09</v>
      </c>
      <c r="S45">
        <v>1.25</v>
      </c>
      <c r="T45">
        <v>14.07</v>
      </c>
      <c r="U45">
        <v>4.6900000000000004</v>
      </c>
      <c r="V45">
        <v>4.7</v>
      </c>
      <c r="W45">
        <v>229.38</v>
      </c>
      <c r="X45">
        <v>45.87</v>
      </c>
      <c r="Y45">
        <v>80.239999999999995</v>
      </c>
      <c r="Z45">
        <v>34.21</v>
      </c>
      <c r="AA45">
        <v>100</v>
      </c>
      <c r="AB45">
        <v>50</v>
      </c>
      <c r="AC45">
        <v>1.1000000000000001</v>
      </c>
      <c r="AD45">
        <v>12.86</v>
      </c>
      <c r="AE45">
        <v>12.86</v>
      </c>
      <c r="AF45">
        <v>2.72</v>
      </c>
    </row>
    <row r="46" spans="1:32">
      <c r="A46" t="s">
        <v>88</v>
      </c>
      <c r="B46" s="75">
        <v>130.36000000000001</v>
      </c>
      <c r="C46" s="75">
        <v>77.08</v>
      </c>
      <c r="D46" s="135">
        <f t="shared" si="0"/>
        <v>94.5</v>
      </c>
      <c r="E46" s="75"/>
      <c r="F46" s="78">
        <v>13.4</v>
      </c>
      <c r="G46" s="78">
        <v>13.4</v>
      </c>
      <c r="H46" s="78">
        <v>13.74</v>
      </c>
      <c r="I46">
        <v>57.85</v>
      </c>
      <c r="J46">
        <v>132.24</v>
      </c>
      <c r="K46">
        <v>100.93</v>
      </c>
      <c r="L46">
        <v>1.0900000000000001</v>
      </c>
      <c r="M46">
        <v>16.96</v>
      </c>
      <c r="N46" s="135">
        <v>31.5</v>
      </c>
      <c r="O46" s="135">
        <v>31.5</v>
      </c>
      <c r="P46" s="135">
        <v>31.5</v>
      </c>
      <c r="Q46">
        <v>1.26</v>
      </c>
      <c r="R46">
        <v>140.19</v>
      </c>
      <c r="S46">
        <v>1.25</v>
      </c>
      <c r="T46">
        <v>13.88</v>
      </c>
      <c r="U46">
        <v>4.63</v>
      </c>
      <c r="V46">
        <v>4.62</v>
      </c>
      <c r="W46">
        <v>237.71</v>
      </c>
      <c r="X46">
        <v>47.54</v>
      </c>
      <c r="Y46">
        <v>84.38</v>
      </c>
      <c r="Z46">
        <v>35.659999999999997</v>
      </c>
      <c r="AA46">
        <v>97</v>
      </c>
      <c r="AB46">
        <v>48</v>
      </c>
      <c r="AC46">
        <v>1.03</v>
      </c>
      <c r="AD46">
        <v>13.41</v>
      </c>
      <c r="AE46">
        <v>13.41</v>
      </c>
      <c r="AF46">
        <v>2.72</v>
      </c>
    </row>
    <row r="47" spans="1:32">
      <c r="A47" t="s">
        <v>89</v>
      </c>
      <c r="B47" s="75">
        <v>130.36000000000001</v>
      </c>
      <c r="C47" s="75">
        <v>77.08</v>
      </c>
      <c r="D47" s="135">
        <f t="shared" si="0"/>
        <v>94.5</v>
      </c>
      <c r="E47" s="75"/>
      <c r="F47" s="78">
        <v>13.95</v>
      </c>
      <c r="G47" s="78">
        <v>13.95</v>
      </c>
      <c r="H47" s="78">
        <v>14.3</v>
      </c>
      <c r="I47">
        <v>57.85</v>
      </c>
      <c r="J47">
        <v>132.24</v>
      </c>
      <c r="K47">
        <v>100.93</v>
      </c>
      <c r="L47">
        <v>1.0900000000000001</v>
      </c>
      <c r="M47">
        <v>16.89</v>
      </c>
      <c r="N47" s="135">
        <v>31.5</v>
      </c>
      <c r="O47" s="135">
        <v>31.5</v>
      </c>
      <c r="P47" s="135">
        <v>31.5</v>
      </c>
      <c r="Q47">
        <v>1.26</v>
      </c>
      <c r="R47">
        <v>142.79</v>
      </c>
      <c r="S47">
        <v>1.25</v>
      </c>
      <c r="T47">
        <v>13.38</v>
      </c>
      <c r="U47">
        <v>4.46</v>
      </c>
      <c r="V47">
        <v>4.47</v>
      </c>
      <c r="W47">
        <v>241.88</v>
      </c>
      <c r="X47">
        <v>48.37</v>
      </c>
      <c r="Y47">
        <v>87.57</v>
      </c>
      <c r="Z47">
        <v>41.55</v>
      </c>
      <c r="AA47">
        <v>95</v>
      </c>
      <c r="AB47">
        <v>48</v>
      </c>
      <c r="AC47">
        <v>1.18</v>
      </c>
      <c r="AD47">
        <v>8.2100000000000009</v>
      </c>
      <c r="AE47">
        <v>8.2100000000000009</v>
      </c>
      <c r="AF47">
        <v>2.72</v>
      </c>
    </row>
    <row r="48" spans="1:32">
      <c r="A48" t="s">
        <v>90</v>
      </c>
      <c r="B48" s="75">
        <v>130.36000000000001</v>
      </c>
      <c r="C48" s="75">
        <v>77.08</v>
      </c>
      <c r="D48" s="135">
        <f t="shared" si="0"/>
        <v>94.5</v>
      </c>
      <c r="E48" s="75"/>
      <c r="F48" s="78">
        <v>14.42</v>
      </c>
      <c r="G48" s="78">
        <v>14.42</v>
      </c>
      <c r="H48" s="78">
        <v>14.78</v>
      </c>
      <c r="I48">
        <v>57.85</v>
      </c>
      <c r="J48">
        <v>132.24</v>
      </c>
      <c r="K48">
        <v>100.93</v>
      </c>
      <c r="L48">
        <v>1.0900000000000001</v>
      </c>
      <c r="M48">
        <v>16.77</v>
      </c>
      <c r="N48" s="135">
        <v>31.5</v>
      </c>
      <c r="O48" s="135">
        <v>31.5</v>
      </c>
      <c r="P48" s="135">
        <v>31.5</v>
      </c>
      <c r="Q48">
        <v>1.26</v>
      </c>
      <c r="R48">
        <v>144.46</v>
      </c>
      <c r="S48">
        <v>1.25</v>
      </c>
      <c r="T48">
        <v>13.22</v>
      </c>
      <c r="U48">
        <v>4.41</v>
      </c>
      <c r="V48">
        <v>4.4000000000000004</v>
      </c>
      <c r="W48">
        <v>241.88</v>
      </c>
      <c r="X48">
        <v>48.37</v>
      </c>
      <c r="Y48">
        <v>89.79</v>
      </c>
      <c r="Z48">
        <v>42.13</v>
      </c>
      <c r="AA48">
        <v>95</v>
      </c>
      <c r="AB48">
        <v>47</v>
      </c>
      <c r="AC48">
        <v>1.06</v>
      </c>
      <c r="AD48">
        <v>7.38</v>
      </c>
      <c r="AE48">
        <v>7.38</v>
      </c>
      <c r="AF48">
        <v>2.72</v>
      </c>
    </row>
    <row r="49" spans="1:32">
      <c r="A49" t="s">
        <v>91</v>
      </c>
      <c r="B49" s="75">
        <v>130.36000000000001</v>
      </c>
      <c r="C49" s="75">
        <v>77.08</v>
      </c>
      <c r="D49" s="135">
        <f t="shared" si="0"/>
        <v>94.5</v>
      </c>
      <c r="E49" s="75"/>
      <c r="F49" s="78">
        <v>14.81</v>
      </c>
      <c r="G49" s="78">
        <v>14.81</v>
      </c>
      <c r="H49" s="78">
        <v>15.17</v>
      </c>
      <c r="I49">
        <v>57.85</v>
      </c>
      <c r="J49">
        <v>132.24</v>
      </c>
      <c r="K49">
        <v>100.93</v>
      </c>
      <c r="L49">
        <v>1.0900000000000001</v>
      </c>
      <c r="M49">
        <v>16.920000000000002</v>
      </c>
      <c r="N49" s="135">
        <v>31.5</v>
      </c>
      <c r="O49" s="135">
        <v>31.5</v>
      </c>
      <c r="P49" s="135">
        <v>31.5</v>
      </c>
      <c r="Q49">
        <v>1.26</v>
      </c>
      <c r="R49">
        <v>145.44</v>
      </c>
      <c r="S49">
        <v>1.25</v>
      </c>
      <c r="T49">
        <v>13.04</v>
      </c>
      <c r="U49">
        <v>4.3499999999999996</v>
      </c>
      <c r="V49">
        <v>4.3499999999999996</v>
      </c>
      <c r="W49">
        <v>241.88</v>
      </c>
      <c r="X49">
        <v>48.37</v>
      </c>
      <c r="Y49">
        <v>90.61</v>
      </c>
      <c r="Z49">
        <v>45.03</v>
      </c>
      <c r="AA49">
        <v>94</v>
      </c>
      <c r="AB49">
        <v>47</v>
      </c>
      <c r="AC49">
        <v>1.26</v>
      </c>
      <c r="AD49">
        <v>6.84</v>
      </c>
      <c r="AE49">
        <v>6.84</v>
      </c>
      <c r="AF49">
        <v>2.72</v>
      </c>
    </row>
    <row r="50" spans="1:32">
      <c r="A50" t="s">
        <v>92</v>
      </c>
      <c r="B50" s="75">
        <v>130.36000000000001</v>
      </c>
      <c r="C50" s="75">
        <v>77.08</v>
      </c>
      <c r="D50" s="135">
        <f t="shared" si="0"/>
        <v>94.5</v>
      </c>
      <c r="E50" s="75"/>
      <c r="F50" s="78">
        <v>15.05</v>
      </c>
      <c r="G50" s="78">
        <v>15.05</v>
      </c>
      <c r="H50" s="78">
        <v>15.42</v>
      </c>
      <c r="I50">
        <v>57.85</v>
      </c>
      <c r="J50">
        <v>132.24</v>
      </c>
      <c r="K50">
        <v>100.93</v>
      </c>
      <c r="L50">
        <v>1.0900000000000001</v>
      </c>
      <c r="M50">
        <v>17.23</v>
      </c>
      <c r="N50" s="135">
        <v>31.5</v>
      </c>
      <c r="O50" s="135">
        <v>31.5</v>
      </c>
      <c r="P50" s="135">
        <v>31.5</v>
      </c>
      <c r="Q50">
        <v>1.26</v>
      </c>
      <c r="R50">
        <v>145.80000000000001</v>
      </c>
      <c r="S50">
        <v>1.25</v>
      </c>
      <c r="T50">
        <v>12.89</v>
      </c>
      <c r="U50">
        <v>4.3</v>
      </c>
      <c r="V50">
        <v>4.28</v>
      </c>
      <c r="W50">
        <v>241.88</v>
      </c>
      <c r="X50">
        <v>48.37</v>
      </c>
      <c r="Y50">
        <v>91.71</v>
      </c>
      <c r="Z50">
        <v>47.5</v>
      </c>
      <c r="AA50">
        <v>93</v>
      </c>
      <c r="AB50">
        <v>47</v>
      </c>
      <c r="AC50">
        <v>1.03</v>
      </c>
      <c r="AD50">
        <v>5.75</v>
      </c>
      <c r="AE50">
        <v>5.75</v>
      </c>
      <c r="AF50">
        <v>2.72</v>
      </c>
    </row>
    <row r="51" spans="1:32">
      <c r="A51" t="s">
        <v>93</v>
      </c>
      <c r="B51" s="75">
        <v>130.36000000000001</v>
      </c>
      <c r="C51" s="75">
        <v>77.08</v>
      </c>
      <c r="D51" s="135">
        <f t="shared" si="0"/>
        <v>94.5</v>
      </c>
      <c r="E51" s="75"/>
      <c r="F51" s="78">
        <v>15.2</v>
      </c>
      <c r="G51" s="78">
        <v>15.2</v>
      </c>
      <c r="H51" s="78">
        <v>15.57</v>
      </c>
      <c r="I51">
        <v>57.85</v>
      </c>
      <c r="J51">
        <v>132.24</v>
      </c>
      <c r="K51">
        <v>100.93</v>
      </c>
      <c r="L51">
        <v>1.17</v>
      </c>
      <c r="M51">
        <v>17.62</v>
      </c>
      <c r="N51" s="135">
        <v>31.5</v>
      </c>
      <c r="O51" s="135">
        <v>31.5</v>
      </c>
      <c r="P51" s="135">
        <v>31.5</v>
      </c>
      <c r="Q51">
        <v>1.34</v>
      </c>
      <c r="R51">
        <v>144.81</v>
      </c>
      <c r="S51">
        <v>1.3</v>
      </c>
      <c r="T51">
        <v>12.28</v>
      </c>
      <c r="U51">
        <v>4.09</v>
      </c>
      <c r="V51">
        <v>4.0999999999999996</v>
      </c>
      <c r="W51">
        <v>241.88</v>
      </c>
      <c r="X51">
        <v>48.37</v>
      </c>
      <c r="Y51">
        <v>92.15</v>
      </c>
      <c r="Z51">
        <v>49.39</v>
      </c>
      <c r="AA51">
        <v>93</v>
      </c>
      <c r="AB51">
        <v>46</v>
      </c>
      <c r="AC51">
        <v>1.03</v>
      </c>
      <c r="AD51">
        <v>5.15</v>
      </c>
      <c r="AE51">
        <v>5.15</v>
      </c>
      <c r="AF51">
        <v>2.72</v>
      </c>
    </row>
    <row r="52" spans="1:32">
      <c r="A52" t="s">
        <v>94</v>
      </c>
      <c r="B52" s="75">
        <v>130.36000000000001</v>
      </c>
      <c r="C52" s="75">
        <v>77.08</v>
      </c>
      <c r="D52" s="135">
        <f t="shared" si="0"/>
        <v>94.5</v>
      </c>
      <c r="E52" s="75"/>
      <c r="F52" s="78">
        <v>15.32</v>
      </c>
      <c r="G52" s="78">
        <v>15.32</v>
      </c>
      <c r="H52" s="78">
        <v>15.7</v>
      </c>
      <c r="I52">
        <v>57.85</v>
      </c>
      <c r="J52">
        <v>132.24</v>
      </c>
      <c r="K52">
        <v>100.93</v>
      </c>
      <c r="L52">
        <v>1.17</v>
      </c>
      <c r="M52">
        <v>13.6</v>
      </c>
      <c r="N52" s="135">
        <v>31.5</v>
      </c>
      <c r="O52" s="135">
        <v>31.5</v>
      </c>
      <c r="P52" s="135">
        <v>31.5</v>
      </c>
      <c r="Q52">
        <v>1.34</v>
      </c>
      <c r="R52">
        <v>143.46</v>
      </c>
      <c r="S52">
        <v>1.3</v>
      </c>
      <c r="T52">
        <v>11.23</v>
      </c>
      <c r="U52">
        <v>3.74</v>
      </c>
      <c r="V52">
        <v>3.75</v>
      </c>
      <c r="W52">
        <v>241.88</v>
      </c>
      <c r="X52">
        <v>48.37</v>
      </c>
      <c r="Y52">
        <v>92.18</v>
      </c>
      <c r="Z52">
        <v>50</v>
      </c>
      <c r="AA52">
        <v>92</v>
      </c>
      <c r="AB52">
        <v>46</v>
      </c>
      <c r="AC52">
        <v>1.1100000000000001</v>
      </c>
      <c r="AD52">
        <v>4.93</v>
      </c>
      <c r="AE52">
        <v>4.93</v>
      </c>
      <c r="AF52">
        <v>2.72</v>
      </c>
    </row>
    <row r="53" spans="1:32">
      <c r="A53" t="s">
        <v>95</v>
      </c>
      <c r="B53" s="75">
        <v>130.36000000000001</v>
      </c>
      <c r="C53" s="75">
        <v>77.08</v>
      </c>
      <c r="D53" s="135">
        <f t="shared" si="0"/>
        <v>94.5</v>
      </c>
      <c r="E53" s="75"/>
      <c r="F53" s="78">
        <v>15.35</v>
      </c>
      <c r="G53" s="78">
        <v>15.35</v>
      </c>
      <c r="H53" s="78">
        <v>15.74</v>
      </c>
      <c r="I53">
        <v>57.85</v>
      </c>
      <c r="J53">
        <v>132.24</v>
      </c>
      <c r="K53">
        <v>100.93</v>
      </c>
      <c r="L53">
        <v>1.17</v>
      </c>
      <c r="M53">
        <v>13.83</v>
      </c>
      <c r="N53" s="135">
        <v>31.5</v>
      </c>
      <c r="O53" s="135">
        <v>31.5</v>
      </c>
      <c r="P53" s="135">
        <v>31.5</v>
      </c>
      <c r="Q53">
        <v>1.34</v>
      </c>
      <c r="R53">
        <v>142.16999999999999</v>
      </c>
      <c r="S53">
        <v>1.3</v>
      </c>
      <c r="T53">
        <v>5.19</v>
      </c>
      <c r="U53">
        <v>1.73</v>
      </c>
      <c r="V53">
        <v>1.73</v>
      </c>
      <c r="W53">
        <v>241.88</v>
      </c>
      <c r="X53">
        <v>48.37</v>
      </c>
      <c r="Y53">
        <v>92.45</v>
      </c>
      <c r="Z53">
        <v>50</v>
      </c>
      <c r="AA53">
        <v>92</v>
      </c>
      <c r="AB53">
        <v>46</v>
      </c>
      <c r="AC53">
        <v>1.02</v>
      </c>
      <c r="AD53">
        <v>4.74</v>
      </c>
      <c r="AE53">
        <v>4.74</v>
      </c>
      <c r="AF53">
        <v>2.72</v>
      </c>
    </row>
    <row r="54" spans="1:32">
      <c r="A54" t="s">
        <v>96</v>
      </c>
      <c r="B54" s="75">
        <v>130.36000000000001</v>
      </c>
      <c r="C54" s="75">
        <v>77.08</v>
      </c>
      <c r="D54" s="135">
        <f t="shared" si="0"/>
        <v>94.5</v>
      </c>
      <c r="E54" s="75"/>
      <c r="F54" s="78">
        <v>15.34</v>
      </c>
      <c r="G54" s="78">
        <v>15.34</v>
      </c>
      <c r="H54" s="78">
        <v>15.73</v>
      </c>
      <c r="I54">
        <v>57.85</v>
      </c>
      <c r="J54">
        <v>132.24</v>
      </c>
      <c r="K54">
        <v>100.93</v>
      </c>
      <c r="L54">
        <v>1.17</v>
      </c>
      <c r="M54">
        <v>14.06</v>
      </c>
      <c r="N54" s="135">
        <v>31.5</v>
      </c>
      <c r="O54" s="135">
        <v>31.5</v>
      </c>
      <c r="P54" s="135">
        <v>31.5</v>
      </c>
      <c r="Q54">
        <v>1.34</v>
      </c>
      <c r="R54">
        <v>140.94</v>
      </c>
      <c r="S54">
        <v>1.3</v>
      </c>
      <c r="T54">
        <v>5.14</v>
      </c>
      <c r="U54">
        <v>1.71</v>
      </c>
      <c r="V54">
        <v>1.72</v>
      </c>
      <c r="W54">
        <v>241.88</v>
      </c>
      <c r="X54">
        <v>48.37</v>
      </c>
      <c r="Y54">
        <v>92.45</v>
      </c>
      <c r="Z54">
        <v>50</v>
      </c>
      <c r="AA54">
        <v>92</v>
      </c>
      <c r="AB54">
        <v>46</v>
      </c>
      <c r="AC54">
        <v>1.25</v>
      </c>
      <c r="AD54">
        <v>4.6900000000000004</v>
      </c>
      <c r="AE54">
        <v>4.6900000000000004</v>
      </c>
      <c r="AF54">
        <v>2.72</v>
      </c>
    </row>
    <row r="55" spans="1:32">
      <c r="A55" t="s">
        <v>97</v>
      </c>
      <c r="B55" s="75">
        <v>130.36000000000001</v>
      </c>
      <c r="C55" s="75">
        <v>77.08</v>
      </c>
      <c r="D55" s="135">
        <f t="shared" si="0"/>
        <v>94.5</v>
      </c>
      <c r="E55" s="75"/>
      <c r="F55" s="78">
        <v>15.31</v>
      </c>
      <c r="G55" s="78">
        <v>15.31</v>
      </c>
      <c r="H55" s="78">
        <v>15.69</v>
      </c>
      <c r="I55">
        <v>33.090000000000003</v>
      </c>
      <c r="J55">
        <v>132.24</v>
      </c>
      <c r="K55">
        <v>100.93</v>
      </c>
      <c r="L55">
        <v>1.17</v>
      </c>
      <c r="M55">
        <v>14.31</v>
      </c>
      <c r="N55" s="135">
        <v>31.5</v>
      </c>
      <c r="O55" s="135">
        <v>31.5</v>
      </c>
      <c r="P55" s="135">
        <v>31.5</v>
      </c>
      <c r="Q55">
        <v>1.34</v>
      </c>
      <c r="R55">
        <v>140.08000000000001</v>
      </c>
      <c r="S55">
        <v>1.3</v>
      </c>
      <c r="T55">
        <v>5.39</v>
      </c>
      <c r="U55">
        <v>1.8</v>
      </c>
      <c r="V55">
        <v>1.78</v>
      </c>
      <c r="W55">
        <v>241.88</v>
      </c>
      <c r="X55">
        <v>48.37</v>
      </c>
      <c r="Y55">
        <v>92.45</v>
      </c>
      <c r="Z55">
        <v>50</v>
      </c>
      <c r="AA55">
        <v>92</v>
      </c>
      <c r="AB55">
        <v>46</v>
      </c>
      <c r="AC55">
        <v>1.1499999999999999</v>
      </c>
      <c r="AD55">
        <v>4.97</v>
      </c>
      <c r="AE55">
        <v>4.97</v>
      </c>
      <c r="AF55">
        <v>2.72</v>
      </c>
    </row>
    <row r="56" spans="1:32">
      <c r="A56" t="s">
        <v>98</v>
      </c>
      <c r="B56" s="75">
        <v>130.36000000000001</v>
      </c>
      <c r="C56" s="75">
        <v>77.08</v>
      </c>
      <c r="D56" s="135">
        <f t="shared" si="0"/>
        <v>94.5</v>
      </c>
      <c r="E56" s="75"/>
      <c r="F56" s="78">
        <v>15.18</v>
      </c>
      <c r="G56" s="78">
        <v>15.18</v>
      </c>
      <c r="H56" s="78">
        <v>15.56</v>
      </c>
      <c r="I56">
        <v>33.090000000000003</v>
      </c>
      <c r="J56">
        <v>132.24</v>
      </c>
      <c r="K56">
        <v>100.93</v>
      </c>
      <c r="L56">
        <v>1.17</v>
      </c>
      <c r="M56">
        <v>14.62</v>
      </c>
      <c r="N56" s="135">
        <v>31.5</v>
      </c>
      <c r="O56" s="135">
        <v>31.5</v>
      </c>
      <c r="P56" s="135">
        <v>31.5</v>
      </c>
      <c r="Q56">
        <v>1.34</v>
      </c>
      <c r="R56">
        <v>138.82</v>
      </c>
      <c r="S56">
        <v>1.3</v>
      </c>
      <c r="T56">
        <v>5.47</v>
      </c>
      <c r="U56">
        <v>1.82</v>
      </c>
      <c r="V56">
        <v>1.84</v>
      </c>
      <c r="W56">
        <v>241.88</v>
      </c>
      <c r="X56">
        <v>48.37</v>
      </c>
      <c r="Y56">
        <v>92.45</v>
      </c>
      <c r="Z56">
        <v>50</v>
      </c>
      <c r="AA56">
        <v>92.67</v>
      </c>
      <c r="AB56">
        <v>46.33</v>
      </c>
      <c r="AC56">
        <v>1.23</v>
      </c>
      <c r="AD56">
        <v>4.8499999999999996</v>
      </c>
      <c r="AE56">
        <v>4.8499999999999996</v>
      </c>
      <c r="AF56">
        <v>2.72</v>
      </c>
    </row>
    <row r="57" spans="1:32">
      <c r="A57" t="s">
        <v>99</v>
      </c>
      <c r="B57" s="75">
        <v>130.36000000000001</v>
      </c>
      <c r="C57" s="75">
        <v>77.08</v>
      </c>
      <c r="D57" s="135">
        <f t="shared" si="0"/>
        <v>94.5</v>
      </c>
      <c r="E57" s="75"/>
      <c r="F57" s="78">
        <v>14.94</v>
      </c>
      <c r="G57" s="78">
        <v>14.94</v>
      </c>
      <c r="H57" s="78">
        <v>15.32</v>
      </c>
      <c r="I57">
        <v>33.090000000000003</v>
      </c>
      <c r="J57">
        <v>132.24</v>
      </c>
      <c r="K57">
        <v>100.93</v>
      </c>
      <c r="L57">
        <v>1.17</v>
      </c>
      <c r="M57">
        <v>15.1</v>
      </c>
      <c r="N57" s="135">
        <v>31.5</v>
      </c>
      <c r="O57" s="135">
        <v>31.5</v>
      </c>
      <c r="P57" s="135">
        <v>31.5</v>
      </c>
      <c r="Q57">
        <v>1.34</v>
      </c>
      <c r="R57">
        <v>136.71</v>
      </c>
      <c r="S57">
        <v>1.3</v>
      </c>
      <c r="T57">
        <v>5.18</v>
      </c>
      <c r="U57">
        <v>1.73</v>
      </c>
      <c r="V57">
        <v>1.72</v>
      </c>
      <c r="W57">
        <v>241.88</v>
      </c>
      <c r="X57">
        <v>48.37</v>
      </c>
      <c r="Y57">
        <v>92.38</v>
      </c>
      <c r="Z57">
        <v>49.49</v>
      </c>
      <c r="AA57">
        <v>93.34</v>
      </c>
      <c r="AB57">
        <v>46.66</v>
      </c>
      <c r="AC57">
        <v>1.1100000000000001</v>
      </c>
      <c r="AD57">
        <v>4.9800000000000004</v>
      </c>
      <c r="AE57">
        <v>4.9800000000000004</v>
      </c>
      <c r="AF57">
        <v>2.72</v>
      </c>
    </row>
    <row r="58" spans="1:32">
      <c r="A58" t="s">
        <v>100</v>
      </c>
      <c r="B58" s="75">
        <v>130.36000000000001</v>
      </c>
      <c r="C58" s="75">
        <v>77.08</v>
      </c>
      <c r="D58" s="135">
        <f t="shared" si="0"/>
        <v>94.5</v>
      </c>
      <c r="E58" s="75"/>
      <c r="F58" s="78">
        <v>14.63</v>
      </c>
      <c r="G58" s="78">
        <v>14.63</v>
      </c>
      <c r="H58" s="78">
        <v>15</v>
      </c>
      <c r="I58">
        <v>33.090000000000003</v>
      </c>
      <c r="J58">
        <v>132.24</v>
      </c>
      <c r="K58">
        <v>100.93</v>
      </c>
      <c r="L58">
        <v>1.17</v>
      </c>
      <c r="M58">
        <v>15.68</v>
      </c>
      <c r="N58" s="135">
        <v>31.5</v>
      </c>
      <c r="O58" s="135">
        <v>31.5</v>
      </c>
      <c r="P58" s="135">
        <v>31.5</v>
      </c>
      <c r="Q58">
        <v>1.34</v>
      </c>
      <c r="R58">
        <v>133.38999999999999</v>
      </c>
      <c r="S58">
        <v>1.3</v>
      </c>
      <c r="T58">
        <v>5.28</v>
      </c>
      <c r="U58">
        <v>1.76</v>
      </c>
      <c r="V58">
        <v>1.75</v>
      </c>
      <c r="W58">
        <v>241.88</v>
      </c>
      <c r="X58">
        <v>48.37</v>
      </c>
      <c r="Y58">
        <v>92.35</v>
      </c>
      <c r="Z58">
        <v>48.79</v>
      </c>
      <c r="AA58">
        <v>94</v>
      </c>
      <c r="AB58">
        <v>47</v>
      </c>
      <c r="AC58">
        <v>1.3</v>
      </c>
      <c r="AD58">
        <v>4.8499999999999996</v>
      </c>
      <c r="AE58">
        <v>4.8499999999999996</v>
      </c>
      <c r="AF58">
        <v>2.72</v>
      </c>
    </row>
    <row r="59" spans="1:32">
      <c r="A59" t="s">
        <v>101</v>
      </c>
      <c r="B59" s="75">
        <v>130.36000000000001</v>
      </c>
      <c r="C59" s="75">
        <v>77.08</v>
      </c>
      <c r="D59" s="135">
        <f t="shared" si="0"/>
        <v>94.5</v>
      </c>
      <c r="E59" s="75"/>
      <c r="F59" s="78">
        <v>14.3</v>
      </c>
      <c r="G59" s="78">
        <v>14.3</v>
      </c>
      <c r="H59" s="78">
        <v>14.65</v>
      </c>
      <c r="I59">
        <v>33.090000000000003</v>
      </c>
      <c r="J59">
        <v>132.24</v>
      </c>
      <c r="K59">
        <v>100.93</v>
      </c>
      <c r="L59">
        <v>1.24</v>
      </c>
      <c r="M59">
        <v>21.13</v>
      </c>
      <c r="N59" s="135">
        <v>31.5</v>
      </c>
      <c r="O59" s="135">
        <v>31.5</v>
      </c>
      <c r="P59" s="135">
        <v>31.5</v>
      </c>
      <c r="Q59">
        <v>1.42</v>
      </c>
      <c r="R59">
        <v>129.55000000000001</v>
      </c>
      <c r="S59">
        <v>1.3</v>
      </c>
      <c r="T59">
        <v>5.18</v>
      </c>
      <c r="U59">
        <v>1.73</v>
      </c>
      <c r="V59">
        <v>1.73</v>
      </c>
      <c r="W59">
        <v>241.88</v>
      </c>
      <c r="X59">
        <v>48.37</v>
      </c>
      <c r="Y59">
        <v>92.55</v>
      </c>
      <c r="Z59">
        <v>39.200000000000003</v>
      </c>
      <c r="AA59">
        <v>91.34</v>
      </c>
      <c r="AB59">
        <v>45.66</v>
      </c>
      <c r="AC59">
        <v>1.1499999999999999</v>
      </c>
      <c r="AD59">
        <v>4.6900000000000004</v>
      </c>
      <c r="AE59">
        <v>4.6900000000000004</v>
      </c>
      <c r="AF59">
        <v>2.72</v>
      </c>
    </row>
    <row r="60" spans="1:32">
      <c r="A60" t="s">
        <v>102</v>
      </c>
      <c r="B60" s="75">
        <v>130.36000000000001</v>
      </c>
      <c r="C60" s="75">
        <v>77.08</v>
      </c>
      <c r="D60" s="135">
        <f t="shared" si="0"/>
        <v>94.5</v>
      </c>
      <c r="E60" s="75"/>
      <c r="F60" s="78">
        <v>13.89</v>
      </c>
      <c r="G60" s="78">
        <v>13.89</v>
      </c>
      <c r="H60" s="78">
        <v>14.24</v>
      </c>
      <c r="I60">
        <v>33.090000000000003</v>
      </c>
      <c r="J60">
        <v>132.24</v>
      </c>
      <c r="K60">
        <v>100.93</v>
      </c>
      <c r="L60">
        <v>1.24</v>
      </c>
      <c r="M60">
        <v>21.68</v>
      </c>
      <c r="N60" s="135">
        <v>31.5</v>
      </c>
      <c r="O60" s="135">
        <v>31.5</v>
      </c>
      <c r="P60" s="135">
        <v>31.5</v>
      </c>
      <c r="Q60">
        <v>1.42</v>
      </c>
      <c r="R60">
        <v>124.69</v>
      </c>
      <c r="S60">
        <v>1.3</v>
      </c>
      <c r="T60">
        <v>5.26</v>
      </c>
      <c r="U60">
        <v>1.75</v>
      </c>
      <c r="V60">
        <v>1.77</v>
      </c>
      <c r="W60">
        <v>241.88</v>
      </c>
      <c r="X60">
        <v>48.37</v>
      </c>
      <c r="Y60">
        <v>92.59</v>
      </c>
      <c r="Z60">
        <v>37.81</v>
      </c>
      <c r="AA60">
        <v>88.67</v>
      </c>
      <c r="AB60">
        <v>44.33</v>
      </c>
      <c r="AC60">
        <v>1.02</v>
      </c>
      <c r="AD60">
        <v>4.87</v>
      </c>
      <c r="AE60">
        <v>4.87</v>
      </c>
      <c r="AF60">
        <v>2.72</v>
      </c>
    </row>
    <row r="61" spans="1:32">
      <c r="A61" t="s">
        <v>103</v>
      </c>
      <c r="B61" s="75">
        <v>130.36000000000001</v>
      </c>
      <c r="C61" s="75">
        <v>77.08</v>
      </c>
      <c r="D61" s="135">
        <f t="shared" si="0"/>
        <v>94.5</v>
      </c>
      <c r="E61" s="75"/>
      <c r="F61" s="78">
        <v>13.43</v>
      </c>
      <c r="G61" s="78">
        <v>13.43</v>
      </c>
      <c r="H61" s="78">
        <v>13.76</v>
      </c>
      <c r="I61">
        <v>33.090000000000003</v>
      </c>
      <c r="J61">
        <v>132.24</v>
      </c>
      <c r="K61">
        <v>100.93</v>
      </c>
      <c r="L61">
        <v>1.24</v>
      </c>
      <c r="M61">
        <v>22.21</v>
      </c>
      <c r="N61" s="135">
        <v>31.5</v>
      </c>
      <c r="O61" s="135">
        <v>31.5</v>
      </c>
      <c r="P61" s="135">
        <v>31.5</v>
      </c>
      <c r="Q61">
        <v>1.42</v>
      </c>
      <c r="R61">
        <v>119.1</v>
      </c>
      <c r="S61">
        <v>1.3</v>
      </c>
      <c r="T61">
        <v>5.1100000000000003</v>
      </c>
      <c r="U61">
        <v>1.71</v>
      </c>
      <c r="V61">
        <v>1.7</v>
      </c>
      <c r="W61">
        <v>240.73</v>
      </c>
      <c r="X61">
        <v>48.15</v>
      </c>
      <c r="Y61">
        <v>91.3</v>
      </c>
      <c r="Z61">
        <v>37.44</v>
      </c>
      <c r="AA61">
        <v>83.34</v>
      </c>
      <c r="AB61">
        <v>41.66</v>
      </c>
      <c r="AC61">
        <v>1.1000000000000001</v>
      </c>
      <c r="AD61">
        <v>4.93</v>
      </c>
      <c r="AE61">
        <v>4.93</v>
      </c>
      <c r="AF61">
        <v>2.72</v>
      </c>
    </row>
    <row r="62" spans="1:32">
      <c r="A62" t="s">
        <v>104</v>
      </c>
      <c r="B62" s="75">
        <v>130.36000000000001</v>
      </c>
      <c r="C62" s="75">
        <v>77.08</v>
      </c>
      <c r="D62" s="135">
        <f t="shared" si="0"/>
        <v>94.5</v>
      </c>
      <c r="E62" s="75"/>
      <c r="F62" s="78">
        <v>12.92</v>
      </c>
      <c r="G62" s="78">
        <v>12.92</v>
      </c>
      <c r="H62" s="78">
        <v>13.24</v>
      </c>
      <c r="I62">
        <v>33.090000000000003</v>
      </c>
      <c r="J62">
        <v>132.24</v>
      </c>
      <c r="K62">
        <v>100.93</v>
      </c>
      <c r="L62">
        <v>1.24</v>
      </c>
      <c r="M62">
        <v>23.69</v>
      </c>
      <c r="N62" s="135">
        <v>31.5</v>
      </c>
      <c r="O62" s="135">
        <v>31.5</v>
      </c>
      <c r="P62" s="135">
        <v>31.5</v>
      </c>
      <c r="Q62">
        <v>1.42</v>
      </c>
      <c r="R62">
        <v>112.25</v>
      </c>
      <c r="S62">
        <v>1.3</v>
      </c>
      <c r="T62">
        <v>5.39</v>
      </c>
      <c r="U62">
        <v>1.8</v>
      </c>
      <c r="V62">
        <v>1.79</v>
      </c>
      <c r="W62">
        <v>237.07</v>
      </c>
      <c r="X62">
        <v>47.41</v>
      </c>
      <c r="Y62">
        <v>88.5</v>
      </c>
      <c r="Z62">
        <v>37.19</v>
      </c>
      <c r="AA62">
        <v>77.34</v>
      </c>
      <c r="AB62">
        <v>38.659999999999997</v>
      </c>
      <c r="AC62">
        <v>1.2</v>
      </c>
      <c r="AD62">
        <v>4.74</v>
      </c>
      <c r="AE62">
        <v>4.74</v>
      </c>
      <c r="AF62">
        <v>2.72</v>
      </c>
    </row>
    <row r="63" spans="1:32">
      <c r="A63" t="s">
        <v>105</v>
      </c>
      <c r="B63" s="75">
        <v>130.36000000000001</v>
      </c>
      <c r="C63" s="75">
        <v>77.08</v>
      </c>
      <c r="D63" s="135">
        <f t="shared" si="0"/>
        <v>94.5</v>
      </c>
      <c r="E63" s="75"/>
      <c r="F63" s="78">
        <v>12.06</v>
      </c>
      <c r="G63" s="78">
        <v>12.06</v>
      </c>
      <c r="H63" s="78">
        <v>12.36</v>
      </c>
      <c r="I63">
        <v>57.85</v>
      </c>
      <c r="J63">
        <v>132.24</v>
      </c>
      <c r="K63">
        <v>100.93</v>
      </c>
      <c r="L63">
        <v>1.24</v>
      </c>
      <c r="M63">
        <v>25.36</v>
      </c>
      <c r="N63" s="135">
        <v>31.5</v>
      </c>
      <c r="O63" s="135">
        <v>31.5</v>
      </c>
      <c r="P63" s="135">
        <v>31.5</v>
      </c>
      <c r="Q63">
        <v>1.42</v>
      </c>
      <c r="R63">
        <v>102.24</v>
      </c>
      <c r="S63">
        <v>1.34</v>
      </c>
      <c r="T63">
        <v>5.43</v>
      </c>
      <c r="U63">
        <v>1.81</v>
      </c>
      <c r="V63">
        <v>1.81</v>
      </c>
      <c r="W63">
        <v>226.84</v>
      </c>
      <c r="X63">
        <v>45.37</v>
      </c>
      <c r="Y63">
        <v>83.91</v>
      </c>
      <c r="Z63">
        <v>37.11</v>
      </c>
      <c r="AA63">
        <v>74</v>
      </c>
      <c r="AB63">
        <v>37</v>
      </c>
      <c r="AC63">
        <v>1.22</v>
      </c>
      <c r="AD63">
        <v>4.6900000000000004</v>
      </c>
      <c r="AE63">
        <v>4.6900000000000004</v>
      </c>
      <c r="AF63">
        <v>2.72</v>
      </c>
    </row>
    <row r="64" spans="1:32">
      <c r="A64" t="s">
        <v>106</v>
      </c>
      <c r="B64" s="75">
        <v>130.36000000000001</v>
      </c>
      <c r="C64" s="75">
        <v>77.08</v>
      </c>
      <c r="D64" s="135">
        <f t="shared" si="0"/>
        <v>94.5</v>
      </c>
      <c r="E64" s="75"/>
      <c r="F64" s="78">
        <v>11.09</v>
      </c>
      <c r="G64" s="78">
        <v>11.09</v>
      </c>
      <c r="H64" s="78">
        <v>11.37</v>
      </c>
      <c r="I64">
        <v>57.85</v>
      </c>
      <c r="J64">
        <v>132.24</v>
      </c>
      <c r="K64">
        <v>100.93</v>
      </c>
      <c r="L64">
        <v>1.24</v>
      </c>
      <c r="M64">
        <v>27.02</v>
      </c>
      <c r="N64" s="135">
        <v>31.5</v>
      </c>
      <c r="O64" s="135">
        <v>31.5</v>
      </c>
      <c r="P64" s="135">
        <v>31.5</v>
      </c>
      <c r="Q64">
        <v>1.42</v>
      </c>
      <c r="R64">
        <v>93.84</v>
      </c>
      <c r="S64">
        <v>1.34</v>
      </c>
      <c r="T64">
        <v>5.45</v>
      </c>
      <c r="U64">
        <v>1.81</v>
      </c>
      <c r="V64">
        <v>1.82</v>
      </c>
      <c r="W64">
        <v>213.26</v>
      </c>
      <c r="X64">
        <v>42.65</v>
      </c>
      <c r="Y64">
        <v>78.34</v>
      </c>
      <c r="Z64">
        <v>36.72</v>
      </c>
      <c r="AA64">
        <v>68.67</v>
      </c>
      <c r="AB64">
        <v>34.33</v>
      </c>
      <c r="AC64">
        <v>1.1599999999999999</v>
      </c>
      <c r="AD64">
        <v>4.97</v>
      </c>
      <c r="AE64">
        <v>4.97</v>
      </c>
      <c r="AF64">
        <v>2.72</v>
      </c>
    </row>
    <row r="65" spans="1:32">
      <c r="A65" t="s">
        <v>107</v>
      </c>
      <c r="B65" s="75">
        <v>130.36000000000001</v>
      </c>
      <c r="C65" s="75">
        <v>77.08</v>
      </c>
      <c r="D65" s="135">
        <f t="shared" si="0"/>
        <v>94.5</v>
      </c>
      <c r="E65" s="75"/>
      <c r="F65" s="78">
        <v>10.54</v>
      </c>
      <c r="G65" s="78">
        <v>10.54</v>
      </c>
      <c r="H65" s="78">
        <v>10.8</v>
      </c>
      <c r="I65">
        <v>57.85</v>
      </c>
      <c r="J65">
        <v>132.24</v>
      </c>
      <c r="K65">
        <v>100.93</v>
      </c>
      <c r="L65">
        <v>1.24</v>
      </c>
      <c r="M65">
        <v>28.48</v>
      </c>
      <c r="N65" s="135">
        <v>31.5</v>
      </c>
      <c r="O65" s="135">
        <v>31.5</v>
      </c>
      <c r="P65" s="135">
        <v>31.5</v>
      </c>
      <c r="Q65">
        <v>1.42</v>
      </c>
      <c r="R65">
        <v>84.54</v>
      </c>
      <c r="S65">
        <v>1.34</v>
      </c>
      <c r="T65">
        <v>5.07</v>
      </c>
      <c r="U65">
        <v>1.69</v>
      </c>
      <c r="V65">
        <v>1.69</v>
      </c>
      <c r="W65">
        <v>197.75</v>
      </c>
      <c r="X65">
        <v>39.549999999999997</v>
      </c>
      <c r="Y65">
        <v>68.92</v>
      </c>
      <c r="Z65">
        <v>36.72</v>
      </c>
      <c r="AA65">
        <v>64.67</v>
      </c>
      <c r="AB65">
        <v>32.33</v>
      </c>
      <c r="AC65">
        <v>1.29</v>
      </c>
      <c r="AD65">
        <v>4.8499999999999996</v>
      </c>
      <c r="AE65">
        <v>4.8499999999999996</v>
      </c>
      <c r="AF65">
        <v>2.72</v>
      </c>
    </row>
    <row r="66" spans="1:32">
      <c r="A66" t="s">
        <v>108</v>
      </c>
      <c r="B66" s="75">
        <v>130.36000000000001</v>
      </c>
      <c r="C66" s="75">
        <v>77.08</v>
      </c>
      <c r="D66" s="135">
        <f t="shared" si="0"/>
        <v>94.5</v>
      </c>
      <c r="E66" s="75"/>
      <c r="F66" s="78">
        <v>9.67</v>
      </c>
      <c r="G66" s="78">
        <v>9.67</v>
      </c>
      <c r="H66" s="78">
        <v>9.91</v>
      </c>
      <c r="I66">
        <v>57.85</v>
      </c>
      <c r="J66">
        <v>132.24</v>
      </c>
      <c r="K66">
        <v>100.93</v>
      </c>
      <c r="L66">
        <v>1.24</v>
      </c>
      <c r="M66">
        <v>30.21</v>
      </c>
      <c r="N66" s="135">
        <v>31.5</v>
      </c>
      <c r="O66" s="135">
        <v>31.5</v>
      </c>
      <c r="P66" s="135">
        <v>31.5</v>
      </c>
      <c r="Q66">
        <v>1.42</v>
      </c>
      <c r="R66">
        <v>74.81</v>
      </c>
      <c r="S66">
        <v>1.34</v>
      </c>
      <c r="T66">
        <v>5.29</v>
      </c>
      <c r="U66">
        <v>1.76</v>
      </c>
      <c r="V66">
        <v>1.77</v>
      </c>
      <c r="W66">
        <v>182.94</v>
      </c>
      <c r="X66">
        <v>36.590000000000003</v>
      </c>
      <c r="Y66">
        <v>62.99</v>
      </c>
      <c r="Z66">
        <v>35.28</v>
      </c>
      <c r="AA66">
        <v>62.67</v>
      </c>
      <c r="AB66">
        <v>31.33</v>
      </c>
      <c r="AC66">
        <v>1.27</v>
      </c>
      <c r="AD66">
        <v>4.9800000000000004</v>
      </c>
      <c r="AE66">
        <v>4.9800000000000004</v>
      </c>
      <c r="AF66">
        <v>2.72</v>
      </c>
    </row>
    <row r="67" spans="1:32">
      <c r="A67" t="s">
        <v>109</v>
      </c>
      <c r="B67" s="75">
        <v>130.36000000000001</v>
      </c>
      <c r="C67" s="75">
        <v>77.08</v>
      </c>
      <c r="D67" s="135">
        <f t="shared" si="0"/>
        <v>94.5</v>
      </c>
      <c r="E67" s="75"/>
      <c r="F67" s="78">
        <v>8.86</v>
      </c>
      <c r="G67" s="78">
        <v>8.86</v>
      </c>
      <c r="H67" s="78">
        <v>9.08</v>
      </c>
      <c r="I67">
        <v>57.85</v>
      </c>
      <c r="J67">
        <v>132.24</v>
      </c>
      <c r="K67">
        <v>100.93</v>
      </c>
      <c r="L67">
        <v>1.32</v>
      </c>
      <c r="M67">
        <v>32.03</v>
      </c>
      <c r="N67" s="135">
        <v>31.5</v>
      </c>
      <c r="O67" s="135">
        <v>31.5</v>
      </c>
      <c r="P67" s="135">
        <v>31.5</v>
      </c>
      <c r="Q67">
        <v>1.53</v>
      </c>
      <c r="R67">
        <v>64.72</v>
      </c>
      <c r="S67">
        <v>1.34</v>
      </c>
      <c r="T67">
        <v>5.2</v>
      </c>
      <c r="U67">
        <v>1.73</v>
      </c>
      <c r="V67">
        <v>1.74</v>
      </c>
      <c r="W67">
        <v>166.88</v>
      </c>
      <c r="X67">
        <v>33.369999999999997</v>
      </c>
      <c r="Y67">
        <v>57.18</v>
      </c>
      <c r="Z67">
        <v>33.47</v>
      </c>
      <c r="AA67">
        <v>60.67</v>
      </c>
      <c r="AB67">
        <v>30.33</v>
      </c>
      <c r="AC67">
        <v>1</v>
      </c>
      <c r="AD67">
        <v>4.8499999999999996</v>
      </c>
      <c r="AE67">
        <v>4.8499999999999996</v>
      </c>
      <c r="AF67">
        <v>2.72</v>
      </c>
    </row>
    <row r="68" spans="1:32">
      <c r="A68" t="s">
        <v>110</v>
      </c>
      <c r="B68" s="75">
        <v>130.36000000000001</v>
      </c>
      <c r="C68" s="75">
        <v>77.08</v>
      </c>
      <c r="D68" s="135">
        <f t="shared" ref="D68:D98" si="1">N68+O68+P68</f>
        <v>94.5</v>
      </c>
      <c r="E68" s="75"/>
      <c r="F68" s="78">
        <v>7.45</v>
      </c>
      <c r="G68" s="78">
        <v>7.45</v>
      </c>
      <c r="H68" s="78">
        <v>7.64</v>
      </c>
      <c r="I68">
        <v>57.85</v>
      </c>
      <c r="J68">
        <v>132.24</v>
      </c>
      <c r="K68">
        <v>100.93</v>
      </c>
      <c r="L68">
        <v>1.32</v>
      </c>
      <c r="M68">
        <v>32.729999999999997</v>
      </c>
      <c r="N68" s="135">
        <v>31.5</v>
      </c>
      <c r="O68" s="135">
        <v>31.5</v>
      </c>
      <c r="P68" s="135">
        <v>31.5</v>
      </c>
      <c r="Q68">
        <v>1.53</v>
      </c>
      <c r="R68">
        <v>54.29</v>
      </c>
      <c r="S68">
        <v>1.34</v>
      </c>
      <c r="T68">
        <v>5.07</v>
      </c>
      <c r="U68">
        <v>1.69</v>
      </c>
      <c r="V68">
        <v>1.69</v>
      </c>
      <c r="W68">
        <v>149.79</v>
      </c>
      <c r="X68">
        <v>29.96</v>
      </c>
      <c r="Y68">
        <v>50.49</v>
      </c>
      <c r="Z68">
        <v>31.15</v>
      </c>
      <c r="AA68">
        <v>56</v>
      </c>
      <c r="AB68">
        <v>28</v>
      </c>
      <c r="AC68">
        <v>1.19</v>
      </c>
      <c r="AD68">
        <v>4.78</v>
      </c>
      <c r="AE68">
        <v>4.78</v>
      </c>
      <c r="AF68">
        <v>2.72</v>
      </c>
    </row>
    <row r="69" spans="1:32">
      <c r="A69" t="s">
        <v>111</v>
      </c>
      <c r="B69" s="75">
        <v>130.36000000000001</v>
      </c>
      <c r="C69" s="75">
        <v>77.08</v>
      </c>
      <c r="D69" s="135">
        <f t="shared" si="1"/>
        <v>94.5</v>
      </c>
      <c r="E69" s="75"/>
      <c r="F69" s="78">
        <v>6.28</v>
      </c>
      <c r="G69" s="78">
        <v>6.28</v>
      </c>
      <c r="H69" s="78">
        <v>6.45</v>
      </c>
      <c r="I69">
        <v>57.85</v>
      </c>
      <c r="J69">
        <v>132.24</v>
      </c>
      <c r="K69">
        <v>100.93</v>
      </c>
      <c r="L69">
        <v>1.32</v>
      </c>
      <c r="M69">
        <v>33.520000000000003</v>
      </c>
      <c r="N69" s="135">
        <v>31.5</v>
      </c>
      <c r="O69" s="135">
        <v>31.5</v>
      </c>
      <c r="P69" s="135">
        <v>31.5</v>
      </c>
      <c r="Q69">
        <v>1.53</v>
      </c>
      <c r="R69">
        <v>43.78</v>
      </c>
      <c r="S69">
        <v>1.34</v>
      </c>
      <c r="T69">
        <v>5.29</v>
      </c>
      <c r="U69">
        <v>1.76</v>
      </c>
      <c r="V69">
        <v>1.77</v>
      </c>
      <c r="W69">
        <v>130.87</v>
      </c>
      <c r="X69">
        <v>26.17</v>
      </c>
      <c r="Y69">
        <v>43.48</v>
      </c>
      <c r="Z69">
        <v>27.93</v>
      </c>
      <c r="AA69">
        <v>50</v>
      </c>
      <c r="AB69">
        <v>25</v>
      </c>
      <c r="AC69">
        <v>1.07</v>
      </c>
      <c r="AD69">
        <v>12.87</v>
      </c>
      <c r="AE69">
        <v>12.87</v>
      </c>
      <c r="AF69">
        <v>2.72</v>
      </c>
    </row>
    <row r="70" spans="1:32">
      <c r="A70" t="s">
        <v>112</v>
      </c>
      <c r="B70" s="75">
        <v>130.36000000000001</v>
      </c>
      <c r="C70" s="75">
        <v>77.08</v>
      </c>
      <c r="D70" s="135">
        <f t="shared" si="1"/>
        <v>89.850000000000009</v>
      </c>
      <c r="E70" s="75"/>
      <c r="F70" s="78">
        <v>5.47</v>
      </c>
      <c r="G70" s="78">
        <v>5.47</v>
      </c>
      <c r="H70" s="78">
        <v>5.61</v>
      </c>
      <c r="I70">
        <v>57.85</v>
      </c>
      <c r="J70">
        <v>132.24</v>
      </c>
      <c r="K70">
        <v>100.93</v>
      </c>
      <c r="L70">
        <v>1.32</v>
      </c>
      <c r="M70">
        <v>34.369999999999997</v>
      </c>
      <c r="N70" s="135">
        <v>32.99</v>
      </c>
      <c r="O70" s="135">
        <v>33</v>
      </c>
      <c r="P70" s="135">
        <v>23.86</v>
      </c>
      <c r="Q70">
        <v>1.53</v>
      </c>
      <c r="R70">
        <v>33.549999999999997</v>
      </c>
      <c r="S70">
        <v>1.34</v>
      </c>
      <c r="T70">
        <v>5.2</v>
      </c>
      <c r="U70">
        <v>1.73</v>
      </c>
      <c r="V70">
        <v>1.74</v>
      </c>
      <c r="W70">
        <v>111.24</v>
      </c>
      <c r="X70">
        <v>22.25</v>
      </c>
      <c r="Y70">
        <v>36.01</v>
      </c>
      <c r="Z70">
        <v>24.37</v>
      </c>
      <c r="AA70">
        <v>40</v>
      </c>
      <c r="AB70">
        <v>20</v>
      </c>
      <c r="AC70">
        <v>1.25</v>
      </c>
      <c r="AD70">
        <v>12.74</v>
      </c>
      <c r="AE70">
        <v>12.74</v>
      </c>
      <c r="AF70">
        <v>2.72</v>
      </c>
    </row>
    <row r="71" spans="1:32">
      <c r="A71" t="s">
        <v>113</v>
      </c>
      <c r="B71" s="75">
        <v>130.36000000000001</v>
      </c>
      <c r="C71" s="75">
        <v>77.08</v>
      </c>
      <c r="D71" s="135">
        <f t="shared" si="1"/>
        <v>72.14</v>
      </c>
      <c r="E71" s="75"/>
      <c r="F71" s="78">
        <v>4.29</v>
      </c>
      <c r="G71" s="78">
        <v>4.29</v>
      </c>
      <c r="H71" s="78">
        <v>4.41</v>
      </c>
      <c r="I71">
        <v>57.85</v>
      </c>
      <c r="J71">
        <v>132.24</v>
      </c>
      <c r="K71">
        <v>100.93</v>
      </c>
      <c r="L71">
        <v>1.32</v>
      </c>
      <c r="M71">
        <v>34.67</v>
      </c>
      <c r="N71" s="135">
        <v>33</v>
      </c>
      <c r="O71" s="135">
        <v>26.47</v>
      </c>
      <c r="P71" s="135">
        <v>12.67</v>
      </c>
      <c r="Q71">
        <v>1.38</v>
      </c>
      <c r="R71">
        <v>24.06</v>
      </c>
      <c r="S71">
        <v>1.3</v>
      </c>
      <c r="T71">
        <v>15.27</v>
      </c>
      <c r="U71">
        <v>5.09</v>
      </c>
      <c r="V71">
        <v>5.08</v>
      </c>
      <c r="W71">
        <v>90.66</v>
      </c>
      <c r="X71">
        <v>18.13</v>
      </c>
      <c r="Y71">
        <v>28.48</v>
      </c>
      <c r="Z71">
        <v>17.940000000000001</v>
      </c>
      <c r="AA71">
        <v>34</v>
      </c>
      <c r="AB71">
        <v>17</v>
      </c>
      <c r="AC71">
        <v>2.34</v>
      </c>
      <c r="AD71">
        <v>12.36</v>
      </c>
      <c r="AE71">
        <v>12.36</v>
      </c>
      <c r="AF71">
        <v>2.72</v>
      </c>
    </row>
    <row r="72" spans="1:32">
      <c r="A72" t="s">
        <v>114</v>
      </c>
      <c r="B72" s="75">
        <v>130.36000000000001</v>
      </c>
      <c r="C72" s="75">
        <v>77.08</v>
      </c>
      <c r="D72" s="135">
        <f t="shared" si="1"/>
        <v>38.54</v>
      </c>
      <c r="E72" s="75"/>
      <c r="F72" s="78">
        <v>3.28</v>
      </c>
      <c r="G72" s="78">
        <v>3.28</v>
      </c>
      <c r="H72" s="78">
        <v>3.37</v>
      </c>
      <c r="I72">
        <v>57.85</v>
      </c>
      <c r="J72">
        <v>132.24</v>
      </c>
      <c r="K72">
        <v>100.93</v>
      </c>
      <c r="L72">
        <v>1.32</v>
      </c>
      <c r="M72">
        <v>35.020000000000003</v>
      </c>
      <c r="N72" s="135">
        <v>21.05</v>
      </c>
      <c r="O72" s="135">
        <v>12.59</v>
      </c>
      <c r="P72" s="135">
        <v>4.9000000000000004</v>
      </c>
      <c r="Q72">
        <v>1.38</v>
      </c>
      <c r="R72">
        <v>15.75</v>
      </c>
      <c r="S72">
        <v>1.3</v>
      </c>
      <c r="T72">
        <v>17.440000000000001</v>
      </c>
      <c r="U72">
        <v>5.81</v>
      </c>
      <c r="V72">
        <v>5.82</v>
      </c>
      <c r="W72">
        <v>70.64</v>
      </c>
      <c r="X72">
        <v>14.13</v>
      </c>
      <c r="Y72">
        <v>20.56</v>
      </c>
      <c r="Z72">
        <v>14.32</v>
      </c>
      <c r="AA72">
        <v>26</v>
      </c>
      <c r="AB72">
        <v>13</v>
      </c>
      <c r="AC72">
        <v>2.66</v>
      </c>
      <c r="AD72">
        <v>12.32</v>
      </c>
      <c r="AE72">
        <v>12.32</v>
      </c>
      <c r="AF72">
        <v>2.72</v>
      </c>
    </row>
    <row r="73" spans="1:32">
      <c r="A73" t="s">
        <v>115</v>
      </c>
      <c r="B73" s="75">
        <v>130.36000000000001</v>
      </c>
      <c r="C73" s="75">
        <v>77.08</v>
      </c>
      <c r="D73" s="135">
        <f t="shared" si="1"/>
        <v>14.65</v>
      </c>
      <c r="E73" s="75"/>
      <c r="F73" s="78">
        <v>2.21</v>
      </c>
      <c r="G73" s="78">
        <v>2.21</v>
      </c>
      <c r="H73" s="78">
        <v>2.27</v>
      </c>
      <c r="I73">
        <v>57.85</v>
      </c>
      <c r="J73">
        <v>132.24</v>
      </c>
      <c r="K73">
        <v>100.93</v>
      </c>
      <c r="L73">
        <v>1.32</v>
      </c>
      <c r="M73">
        <v>35.57</v>
      </c>
      <c r="N73" s="135">
        <v>9.7100000000000009</v>
      </c>
      <c r="O73" s="135">
        <v>4.33</v>
      </c>
      <c r="P73" s="135">
        <v>0.61</v>
      </c>
      <c r="Q73">
        <v>1.38</v>
      </c>
      <c r="R73">
        <v>8.9</v>
      </c>
      <c r="S73">
        <v>1.3</v>
      </c>
      <c r="T73">
        <v>19.05</v>
      </c>
      <c r="U73">
        <v>6.35</v>
      </c>
      <c r="V73">
        <v>6.34</v>
      </c>
      <c r="W73">
        <v>51.96</v>
      </c>
      <c r="X73">
        <v>10.39</v>
      </c>
      <c r="Y73">
        <v>12.57</v>
      </c>
      <c r="Z73">
        <v>10.67</v>
      </c>
      <c r="AA73">
        <v>20</v>
      </c>
      <c r="AB73">
        <v>10</v>
      </c>
      <c r="AC73">
        <v>3.01</v>
      </c>
      <c r="AD73">
        <v>12.43</v>
      </c>
      <c r="AE73">
        <v>12.43</v>
      </c>
      <c r="AF73">
        <v>2.72</v>
      </c>
    </row>
    <row r="74" spans="1:32">
      <c r="A74" t="s">
        <v>116</v>
      </c>
      <c r="B74" s="75">
        <v>130.36000000000001</v>
      </c>
      <c r="C74" s="75">
        <v>77.08</v>
      </c>
      <c r="D74" s="135">
        <f t="shared" si="1"/>
        <v>2.74</v>
      </c>
      <c r="E74" s="75"/>
      <c r="F74" s="78">
        <v>1.34</v>
      </c>
      <c r="G74" s="78">
        <v>1.34</v>
      </c>
      <c r="H74" s="78">
        <v>1.37</v>
      </c>
      <c r="I74">
        <v>57.85</v>
      </c>
      <c r="J74">
        <v>132.24</v>
      </c>
      <c r="K74">
        <v>100.93</v>
      </c>
      <c r="L74">
        <v>1.32</v>
      </c>
      <c r="M74">
        <v>42.04</v>
      </c>
      <c r="N74" s="135">
        <v>2.4500000000000002</v>
      </c>
      <c r="O74" s="135">
        <v>0.28999999999999998</v>
      </c>
      <c r="P74" s="135">
        <v>0</v>
      </c>
      <c r="Q74">
        <v>1.38</v>
      </c>
      <c r="R74">
        <v>4.04</v>
      </c>
      <c r="S74">
        <v>1.3</v>
      </c>
      <c r="T74">
        <v>22.1</v>
      </c>
      <c r="U74">
        <v>7.37</v>
      </c>
      <c r="V74">
        <v>7.37</v>
      </c>
      <c r="W74">
        <v>35.4</v>
      </c>
      <c r="X74">
        <v>7.08</v>
      </c>
      <c r="Y74">
        <v>8.01</v>
      </c>
      <c r="Z74">
        <v>7.12</v>
      </c>
      <c r="AA74">
        <v>13.33</v>
      </c>
      <c r="AB74">
        <v>6.67</v>
      </c>
      <c r="AC74">
        <v>3.63</v>
      </c>
      <c r="AD74">
        <v>12.71</v>
      </c>
      <c r="AE74">
        <v>12.71</v>
      </c>
      <c r="AF74">
        <v>2.72</v>
      </c>
    </row>
    <row r="75" spans="1:32">
      <c r="A75" t="s">
        <v>117</v>
      </c>
      <c r="B75" s="75">
        <v>130.36000000000001</v>
      </c>
      <c r="C75" s="75">
        <v>77.08</v>
      </c>
      <c r="D75" s="135">
        <f t="shared" si="1"/>
        <v>0</v>
      </c>
      <c r="E75" s="75"/>
      <c r="F75" s="78">
        <v>0.71</v>
      </c>
      <c r="G75" s="78">
        <v>0.71</v>
      </c>
      <c r="H75" s="78">
        <v>0.73</v>
      </c>
      <c r="I75">
        <v>57.85</v>
      </c>
      <c r="J75">
        <v>132.24</v>
      </c>
      <c r="K75">
        <v>100.93</v>
      </c>
      <c r="L75">
        <v>1.32</v>
      </c>
      <c r="M75">
        <v>41.95</v>
      </c>
      <c r="N75" s="135">
        <v>0</v>
      </c>
      <c r="O75" s="135">
        <v>0</v>
      </c>
      <c r="P75" s="135">
        <v>0</v>
      </c>
      <c r="Q75">
        <v>1.38</v>
      </c>
      <c r="R75">
        <v>1.4</v>
      </c>
      <c r="S75">
        <v>1.3</v>
      </c>
      <c r="T75">
        <v>22.86</v>
      </c>
      <c r="U75">
        <v>7.62</v>
      </c>
      <c r="V75">
        <v>7.63</v>
      </c>
      <c r="W75">
        <v>20.63</v>
      </c>
      <c r="X75">
        <v>4.13</v>
      </c>
      <c r="Y75">
        <v>3.12</v>
      </c>
      <c r="Z75">
        <v>4.04</v>
      </c>
      <c r="AA75">
        <v>6.67</v>
      </c>
      <c r="AB75">
        <v>3.33</v>
      </c>
      <c r="AC75">
        <v>4.28</v>
      </c>
      <c r="AD75">
        <v>13.26</v>
      </c>
      <c r="AE75">
        <v>13.26</v>
      </c>
      <c r="AF75">
        <v>2.72</v>
      </c>
    </row>
    <row r="76" spans="1:32">
      <c r="A76" t="s">
        <v>118</v>
      </c>
      <c r="B76" s="75">
        <v>130.36000000000001</v>
      </c>
      <c r="C76" s="75">
        <v>77.08</v>
      </c>
      <c r="D76" s="135">
        <f t="shared" si="1"/>
        <v>0</v>
      </c>
      <c r="E76" s="75"/>
      <c r="F76" s="78">
        <v>0.27</v>
      </c>
      <c r="G76" s="78">
        <v>0.27</v>
      </c>
      <c r="H76" s="78">
        <v>0.28000000000000003</v>
      </c>
      <c r="I76">
        <v>57.85</v>
      </c>
      <c r="J76">
        <v>132.24</v>
      </c>
      <c r="K76">
        <v>100.93</v>
      </c>
      <c r="L76">
        <v>1.32</v>
      </c>
      <c r="M76">
        <v>41.67</v>
      </c>
      <c r="N76" s="135">
        <v>0</v>
      </c>
      <c r="O76" s="135">
        <v>0</v>
      </c>
      <c r="P76" s="135">
        <v>0</v>
      </c>
      <c r="Q76">
        <v>1.38</v>
      </c>
      <c r="R76">
        <v>0.21</v>
      </c>
      <c r="S76">
        <v>1.3</v>
      </c>
      <c r="T76">
        <v>25.13</v>
      </c>
      <c r="U76">
        <v>8.3800000000000008</v>
      </c>
      <c r="V76">
        <v>8.3699999999999992</v>
      </c>
      <c r="W76">
        <v>9.43</v>
      </c>
      <c r="X76">
        <v>1.88</v>
      </c>
      <c r="Y76">
        <v>0</v>
      </c>
      <c r="Z76">
        <v>1.38</v>
      </c>
      <c r="AA76">
        <v>0</v>
      </c>
      <c r="AB76">
        <v>0</v>
      </c>
      <c r="AC76">
        <v>4.8499999999999996</v>
      </c>
      <c r="AD76">
        <v>13.93</v>
      </c>
      <c r="AE76">
        <v>13.93</v>
      </c>
      <c r="AF76">
        <v>2.72</v>
      </c>
    </row>
    <row r="77" spans="1:32">
      <c r="A77" t="s">
        <v>119</v>
      </c>
      <c r="B77" s="75">
        <v>130.36000000000001</v>
      </c>
      <c r="C77" s="75">
        <v>77.08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57.85</v>
      </c>
      <c r="J77">
        <v>132.24</v>
      </c>
      <c r="K77">
        <v>100.93</v>
      </c>
      <c r="L77">
        <v>1.32</v>
      </c>
      <c r="M77">
        <v>41.54</v>
      </c>
      <c r="N77" s="135">
        <v>0</v>
      </c>
      <c r="O77" s="135">
        <v>0</v>
      </c>
      <c r="P77" s="135">
        <v>0</v>
      </c>
      <c r="Q77">
        <v>1.38</v>
      </c>
      <c r="R77">
        <v>0</v>
      </c>
      <c r="S77">
        <v>1.3</v>
      </c>
      <c r="T77">
        <v>27.92</v>
      </c>
      <c r="U77">
        <v>9.31</v>
      </c>
      <c r="V77">
        <v>9.31</v>
      </c>
      <c r="W77">
        <v>1.95</v>
      </c>
      <c r="X77">
        <v>0.39</v>
      </c>
      <c r="Y77">
        <v>0</v>
      </c>
      <c r="Z77">
        <v>0.08</v>
      </c>
      <c r="AA77">
        <v>0</v>
      </c>
      <c r="AB77">
        <v>0</v>
      </c>
      <c r="AC77">
        <v>4.92</v>
      </c>
      <c r="AD77">
        <v>16.88</v>
      </c>
      <c r="AE77">
        <v>16.88</v>
      </c>
      <c r="AF77">
        <v>2.72</v>
      </c>
    </row>
    <row r="78" spans="1:32">
      <c r="A78" t="s">
        <v>120</v>
      </c>
      <c r="B78" s="75">
        <v>130.36000000000001</v>
      </c>
      <c r="C78" s="75">
        <v>77.08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57.85</v>
      </c>
      <c r="J78">
        <v>132.24</v>
      </c>
      <c r="K78">
        <v>100.93</v>
      </c>
      <c r="L78">
        <v>1.32</v>
      </c>
      <c r="M78">
        <v>41.45</v>
      </c>
      <c r="N78" s="135">
        <v>0</v>
      </c>
      <c r="O78" s="135">
        <v>0</v>
      </c>
      <c r="P78" s="135">
        <v>0</v>
      </c>
      <c r="Q78">
        <v>1.38</v>
      </c>
      <c r="R78">
        <v>0</v>
      </c>
      <c r="S78">
        <v>1.3</v>
      </c>
      <c r="T78">
        <v>28.7</v>
      </c>
      <c r="U78">
        <v>9.57</v>
      </c>
      <c r="V78">
        <v>9.56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5.1100000000000003</v>
      </c>
      <c r="AD78">
        <v>17.96</v>
      </c>
      <c r="AE78">
        <v>17.96</v>
      </c>
      <c r="AF78">
        <v>2.72</v>
      </c>
    </row>
    <row r="79" spans="1:32">
      <c r="A79" t="s">
        <v>121</v>
      </c>
      <c r="B79" s="75">
        <v>130.36000000000001</v>
      </c>
      <c r="C79" s="75">
        <v>77.08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57.85</v>
      </c>
      <c r="J79">
        <v>132.24</v>
      </c>
      <c r="K79">
        <v>100.93</v>
      </c>
      <c r="L79">
        <v>1.24</v>
      </c>
      <c r="M79">
        <v>42.12</v>
      </c>
      <c r="N79" s="135">
        <v>0</v>
      </c>
      <c r="O79" s="135">
        <v>0</v>
      </c>
      <c r="P79" s="135">
        <v>0</v>
      </c>
      <c r="Q79">
        <v>1.38</v>
      </c>
      <c r="R79">
        <v>0</v>
      </c>
      <c r="S79">
        <v>1.3</v>
      </c>
      <c r="T79">
        <v>28.34</v>
      </c>
      <c r="U79">
        <v>9.4499999999999993</v>
      </c>
      <c r="V79">
        <v>9.44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5.25</v>
      </c>
      <c r="AD79">
        <v>18.420000000000002</v>
      </c>
      <c r="AE79">
        <v>18.420000000000002</v>
      </c>
      <c r="AF79">
        <v>2.72</v>
      </c>
    </row>
    <row r="80" spans="1:32">
      <c r="A80" t="s">
        <v>122</v>
      </c>
      <c r="B80" s="75">
        <v>130.36000000000001</v>
      </c>
      <c r="C80" s="75">
        <v>77.08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57.85</v>
      </c>
      <c r="J80">
        <v>132.24</v>
      </c>
      <c r="K80">
        <v>100.93</v>
      </c>
      <c r="L80">
        <v>1.24</v>
      </c>
      <c r="M80">
        <v>42.21</v>
      </c>
      <c r="N80" s="135">
        <v>0</v>
      </c>
      <c r="O80" s="135">
        <v>0</v>
      </c>
      <c r="P80" s="135">
        <v>0</v>
      </c>
      <c r="Q80">
        <v>1.38</v>
      </c>
      <c r="R80">
        <v>0</v>
      </c>
      <c r="S80">
        <v>1.3</v>
      </c>
      <c r="T80">
        <v>27.15</v>
      </c>
      <c r="U80">
        <v>9.0500000000000007</v>
      </c>
      <c r="V80">
        <v>9.0399999999999991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5.28</v>
      </c>
      <c r="AD80">
        <v>18.920000000000002</v>
      </c>
      <c r="AE80">
        <v>18.920000000000002</v>
      </c>
      <c r="AF80">
        <v>2.72</v>
      </c>
    </row>
    <row r="81" spans="1:32">
      <c r="A81" t="s">
        <v>123</v>
      </c>
      <c r="B81" s="75">
        <v>130.36000000000001</v>
      </c>
      <c r="C81" s="75">
        <v>77.08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57.85</v>
      </c>
      <c r="J81">
        <v>132.24</v>
      </c>
      <c r="K81">
        <v>100.93</v>
      </c>
      <c r="L81">
        <v>1.24</v>
      </c>
      <c r="M81">
        <v>41.77</v>
      </c>
      <c r="N81" s="135">
        <v>0</v>
      </c>
      <c r="O81" s="135">
        <v>0</v>
      </c>
      <c r="P81" s="135">
        <v>0</v>
      </c>
      <c r="Q81">
        <v>1.38</v>
      </c>
      <c r="R81">
        <v>0</v>
      </c>
      <c r="S81">
        <v>1.3</v>
      </c>
      <c r="T81">
        <v>25.84</v>
      </c>
      <c r="U81">
        <v>8.61</v>
      </c>
      <c r="V81">
        <v>8.6300000000000008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5.08</v>
      </c>
      <c r="AD81">
        <v>24.9</v>
      </c>
      <c r="AE81">
        <v>24.9</v>
      </c>
      <c r="AF81">
        <v>2.72</v>
      </c>
    </row>
    <row r="82" spans="1:32">
      <c r="A82" t="s">
        <v>124</v>
      </c>
      <c r="B82" s="75">
        <v>130.36000000000001</v>
      </c>
      <c r="C82" s="75">
        <v>77.08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57.85</v>
      </c>
      <c r="J82">
        <v>132.24</v>
      </c>
      <c r="K82">
        <v>100.93</v>
      </c>
      <c r="L82">
        <v>1.24</v>
      </c>
      <c r="M82">
        <v>35.21</v>
      </c>
      <c r="N82" s="135">
        <v>0</v>
      </c>
      <c r="O82" s="135">
        <v>0</v>
      </c>
      <c r="P82" s="135">
        <v>0</v>
      </c>
      <c r="Q82">
        <v>1.38</v>
      </c>
      <c r="R82">
        <v>0</v>
      </c>
      <c r="S82">
        <v>1.3</v>
      </c>
      <c r="T82">
        <v>24.08</v>
      </c>
      <c r="U82">
        <v>8.0299999999999994</v>
      </c>
      <c r="V82">
        <v>8.02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4.8899999999999997</v>
      </c>
      <c r="AD82">
        <v>25.53</v>
      </c>
      <c r="AE82">
        <v>25.53</v>
      </c>
      <c r="AF82">
        <v>2.72</v>
      </c>
    </row>
    <row r="83" spans="1:32">
      <c r="A83" t="s">
        <v>125</v>
      </c>
      <c r="B83" s="75">
        <v>130.36000000000001</v>
      </c>
      <c r="C83" s="75">
        <v>77.08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57.85</v>
      </c>
      <c r="J83">
        <v>132.24</v>
      </c>
      <c r="K83">
        <v>100.93</v>
      </c>
      <c r="L83">
        <v>1.0900000000000001</v>
      </c>
      <c r="M83">
        <v>34.89</v>
      </c>
      <c r="N83" s="135">
        <v>0</v>
      </c>
      <c r="O83" s="135">
        <v>0</v>
      </c>
      <c r="P83" s="135">
        <v>0</v>
      </c>
      <c r="Q83">
        <v>1.38</v>
      </c>
      <c r="R83">
        <v>0</v>
      </c>
      <c r="S83">
        <v>1.3</v>
      </c>
      <c r="T83">
        <v>42.63</v>
      </c>
      <c r="U83">
        <v>14.21</v>
      </c>
      <c r="V83">
        <v>14.21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6.83</v>
      </c>
      <c r="AD83">
        <v>24.68</v>
      </c>
      <c r="AE83">
        <v>24.68</v>
      </c>
      <c r="AF83">
        <v>2.72</v>
      </c>
    </row>
    <row r="84" spans="1:32">
      <c r="A84" t="s">
        <v>126</v>
      </c>
      <c r="B84" s="75">
        <v>130.36000000000001</v>
      </c>
      <c r="C84" s="75">
        <v>77.08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57.85</v>
      </c>
      <c r="J84">
        <v>132.24</v>
      </c>
      <c r="K84">
        <v>100.93</v>
      </c>
      <c r="L84">
        <v>1.0900000000000001</v>
      </c>
      <c r="M84">
        <v>34.67</v>
      </c>
      <c r="N84" s="135">
        <v>0</v>
      </c>
      <c r="O84" s="135">
        <v>0</v>
      </c>
      <c r="P84" s="135">
        <v>0</v>
      </c>
      <c r="Q84">
        <v>1.38</v>
      </c>
      <c r="R84">
        <v>0</v>
      </c>
      <c r="S84">
        <v>1.3</v>
      </c>
      <c r="T84">
        <v>41.16</v>
      </c>
      <c r="U84">
        <v>13.72</v>
      </c>
      <c r="V84">
        <v>13.72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6.71</v>
      </c>
      <c r="AD84">
        <v>23.97</v>
      </c>
      <c r="AE84">
        <v>23.97</v>
      </c>
      <c r="AF84">
        <v>2.72</v>
      </c>
    </row>
    <row r="85" spans="1:32">
      <c r="A85" t="s">
        <v>127</v>
      </c>
      <c r="B85" s="75">
        <v>130.36000000000001</v>
      </c>
      <c r="C85" s="75">
        <v>77.08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57.85</v>
      </c>
      <c r="J85">
        <v>132.24</v>
      </c>
      <c r="K85">
        <v>100.93</v>
      </c>
      <c r="L85">
        <v>1.0900000000000001</v>
      </c>
      <c r="M85">
        <v>34.450000000000003</v>
      </c>
      <c r="N85" s="135">
        <v>0</v>
      </c>
      <c r="O85" s="135">
        <v>0</v>
      </c>
      <c r="P85" s="135">
        <v>0</v>
      </c>
      <c r="Q85">
        <v>1.38</v>
      </c>
      <c r="R85">
        <v>0</v>
      </c>
      <c r="S85">
        <v>1.3</v>
      </c>
      <c r="T85">
        <v>40.630000000000003</v>
      </c>
      <c r="U85">
        <v>13.54</v>
      </c>
      <c r="V85">
        <v>13.55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6.77</v>
      </c>
      <c r="AD85">
        <v>44.55</v>
      </c>
      <c r="AE85">
        <v>44.55</v>
      </c>
      <c r="AF85">
        <v>2.72</v>
      </c>
    </row>
    <row r="86" spans="1:32">
      <c r="A86" t="s">
        <v>128</v>
      </c>
      <c r="B86" s="75">
        <v>130.36000000000001</v>
      </c>
      <c r="C86" s="75">
        <v>77.08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57.85</v>
      </c>
      <c r="J86">
        <v>132.24</v>
      </c>
      <c r="K86">
        <v>100.93</v>
      </c>
      <c r="L86">
        <v>1.0900000000000001</v>
      </c>
      <c r="M86">
        <v>33.97</v>
      </c>
      <c r="N86" s="135">
        <v>0</v>
      </c>
      <c r="O86" s="135">
        <v>0</v>
      </c>
      <c r="P86" s="135">
        <v>0</v>
      </c>
      <c r="Q86">
        <v>1.38</v>
      </c>
      <c r="R86">
        <v>0</v>
      </c>
      <c r="S86">
        <v>1.3</v>
      </c>
      <c r="T86">
        <v>40.130000000000003</v>
      </c>
      <c r="U86">
        <v>13.38</v>
      </c>
      <c r="V86">
        <v>13.37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10.28</v>
      </c>
      <c r="AD86">
        <v>43.53</v>
      </c>
      <c r="AE86">
        <v>43.53</v>
      </c>
      <c r="AF86">
        <v>2.72</v>
      </c>
    </row>
    <row r="87" spans="1:32">
      <c r="A87" t="s">
        <v>129</v>
      </c>
      <c r="B87" s="75">
        <v>130.36000000000001</v>
      </c>
      <c r="C87" s="75">
        <v>77.08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57.85</v>
      </c>
      <c r="J87">
        <v>132.24</v>
      </c>
      <c r="K87">
        <v>100.93</v>
      </c>
      <c r="L87">
        <v>1.0900000000000001</v>
      </c>
      <c r="M87">
        <v>33.450000000000003</v>
      </c>
      <c r="N87" s="135">
        <v>0</v>
      </c>
      <c r="O87" s="135">
        <v>0</v>
      </c>
      <c r="P87" s="135">
        <v>0</v>
      </c>
      <c r="Q87">
        <v>1.34</v>
      </c>
      <c r="R87">
        <v>0</v>
      </c>
      <c r="S87">
        <v>1.25</v>
      </c>
      <c r="T87">
        <v>60.4</v>
      </c>
      <c r="U87">
        <v>20.13</v>
      </c>
      <c r="V87">
        <v>20.149999999999999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10.29</v>
      </c>
      <c r="AD87">
        <v>42.2</v>
      </c>
      <c r="AE87">
        <v>42.2</v>
      </c>
      <c r="AF87">
        <v>2.72</v>
      </c>
    </row>
    <row r="88" spans="1:32">
      <c r="A88" t="s">
        <v>130</v>
      </c>
      <c r="B88" s="75">
        <v>130.36000000000001</v>
      </c>
      <c r="C88" s="75">
        <v>77.08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57.85</v>
      </c>
      <c r="J88">
        <v>132.24</v>
      </c>
      <c r="K88">
        <v>100.93</v>
      </c>
      <c r="L88">
        <v>1.0900000000000001</v>
      </c>
      <c r="M88">
        <v>33.03</v>
      </c>
      <c r="N88" s="135">
        <v>0</v>
      </c>
      <c r="O88" s="135">
        <v>0</v>
      </c>
      <c r="P88" s="135">
        <v>0</v>
      </c>
      <c r="Q88">
        <v>1.34</v>
      </c>
      <c r="R88">
        <v>0</v>
      </c>
      <c r="S88">
        <v>1.25</v>
      </c>
      <c r="T88">
        <v>58.89</v>
      </c>
      <c r="U88">
        <v>19.63</v>
      </c>
      <c r="V88">
        <v>19.63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10.08</v>
      </c>
      <c r="AD88">
        <v>41.25</v>
      </c>
      <c r="AE88">
        <v>41.25</v>
      </c>
      <c r="AF88">
        <v>2.72</v>
      </c>
    </row>
    <row r="89" spans="1:32">
      <c r="A89" t="s">
        <v>131</v>
      </c>
      <c r="B89" s="75">
        <v>130.36000000000001</v>
      </c>
      <c r="C89" s="75">
        <v>77.08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57.85</v>
      </c>
      <c r="J89">
        <v>132.24</v>
      </c>
      <c r="K89">
        <v>100.93</v>
      </c>
      <c r="L89">
        <v>1.0900000000000001</v>
      </c>
      <c r="M89">
        <v>29.1</v>
      </c>
      <c r="N89" s="135">
        <v>0</v>
      </c>
      <c r="O89" s="135">
        <v>0</v>
      </c>
      <c r="P89" s="135">
        <v>0</v>
      </c>
      <c r="Q89">
        <v>1.34</v>
      </c>
      <c r="R89">
        <v>0</v>
      </c>
      <c r="S89">
        <v>1.25</v>
      </c>
      <c r="T89">
        <v>56.64</v>
      </c>
      <c r="U89">
        <v>18.88</v>
      </c>
      <c r="V89">
        <v>18.88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9.7799999999999994</v>
      </c>
      <c r="AD89">
        <v>40.29</v>
      </c>
      <c r="AE89">
        <v>40.29</v>
      </c>
      <c r="AF89">
        <v>2.72</v>
      </c>
    </row>
    <row r="90" spans="1:32">
      <c r="A90" t="s">
        <v>132</v>
      </c>
      <c r="B90" s="75">
        <v>130.36000000000001</v>
      </c>
      <c r="C90" s="75">
        <v>77.08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57.85</v>
      </c>
      <c r="J90">
        <v>132.24</v>
      </c>
      <c r="K90">
        <v>100.93</v>
      </c>
      <c r="L90">
        <v>1.0900000000000001</v>
      </c>
      <c r="M90">
        <v>29.01</v>
      </c>
      <c r="N90" s="135">
        <v>0</v>
      </c>
      <c r="O90" s="135">
        <v>0</v>
      </c>
      <c r="P90" s="135">
        <v>0</v>
      </c>
      <c r="Q90">
        <v>1.34</v>
      </c>
      <c r="R90">
        <v>0</v>
      </c>
      <c r="S90">
        <v>1.25</v>
      </c>
      <c r="T90">
        <v>55.42</v>
      </c>
      <c r="U90">
        <v>18.47</v>
      </c>
      <c r="V90">
        <v>18.47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9.51</v>
      </c>
      <c r="AD90">
        <v>38.299999999999997</v>
      </c>
      <c r="AE90">
        <v>38.299999999999997</v>
      </c>
      <c r="AF90">
        <v>2.72</v>
      </c>
    </row>
    <row r="91" spans="1:32">
      <c r="A91" t="s">
        <v>133</v>
      </c>
      <c r="B91" s="75">
        <v>130.36000000000001</v>
      </c>
      <c r="C91" s="75">
        <v>77.08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57.85</v>
      </c>
      <c r="J91">
        <v>132.24</v>
      </c>
      <c r="K91">
        <v>100.93</v>
      </c>
      <c r="L91">
        <v>1.0900000000000001</v>
      </c>
      <c r="M91">
        <v>28.86</v>
      </c>
      <c r="N91" s="135">
        <v>0</v>
      </c>
      <c r="O91" s="135">
        <v>0</v>
      </c>
      <c r="P91" s="135">
        <v>0</v>
      </c>
      <c r="Q91">
        <v>1.34</v>
      </c>
      <c r="R91">
        <v>0</v>
      </c>
      <c r="S91">
        <v>1.25</v>
      </c>
      <c r="T91">
        <v>55.36</v>
      </c>
      <c r="U91">
        <v>18.45</v>
      </c>
      <c r="V91">
        <v>18.46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9.23</v>
      </c>
      <c r="AD91">
        <v>37.56</v>
      </c>
      <c r="AE91">
        <v>37.56</v>
      </c>
      <c r="AF91">
        <v>2.72</v>
      </c>
    </row>
    <row r="92" spans="1:32">
      <c r="A92" t="s">
        <v>134</v>
      </c>
      <c r="B92" s="75">
        <v>130.36000000000001</v>
      </c>
      <c r="C92" s="75">
        <v>77.08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57.85</v>
      </c>
      <c r="J92">
        <v>132.24</v>
      </c>
      <c r="K92">
        <v>100.93</v>
      </c>
      <c r="L92">
        <v>1.0900000000000001</v>
      </c>
      <c r="M92">
        <v>28.74</v>
      </c>
      <c r="N92" s="135">
        <v>0</v>
      </c>
      <c r="O92" s="135">
        <v>0</v>
      </c>
      <c r="P92" s="135">
        <v>0</v>
      </c>
      <c r="Q92">
        <v>1.34</v>
      </c>
      <c r="R92">
        <v>0</v>
      </c>
      <c r="S92">
        <v>1.25</v>
      </c>
      <c r="T92">
        <v>54.24</v>
      </c>
      <c r="U92">
        <v>18.079999999999998</v>
      </c>
      <c r="V92">
        <v>18.079999999999998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8.92</v>
      </c>
      <c r="AD92">
        <v>35.76</v>
      </c>
      <c r="AE92">
        <v>35.76</v>
      </c>
      <c r="AF92">
        <v>2.72</v>
      </c>
    </row>
    <row r="93" spans="1:32">
      <c r="A93" t="s">
        <v>135</v>
      </c>
      <c r="B93" s="75">
        <v>130.36000000000001</v>
      </c>
      <c r="C93" s="75">
        <v>77.08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57.85</v>
      </c>
      <c r="J93">
        <v>153.19999999999999</v>
      </c>
      <c r="K93">
        <v>100.93</v>
      </c>
      <c r="L93">
        <v>1.0900000000000001</v>
      </c>
      <c r="M93">
        <v>28.6</v>
      </c>
      <c r="N93" s="135">
        <v>0</v>
      </c>
      <c r="O93" s="135">
        <v>0</v>
      </c>
      <c r="P93" s="135">
        <v>0</v>
      </c>
      <c r="Q93">
        <v>1.34</v>
      </c>
      <c r="R93">
        <v>0</v>
      </c>
      <c r="S93">
        <v>1.25</v>
      </c>
      <c r="T93">
        <v>54.05</v>
      </c>
      <c r="U93">
        <v>18.02</v>
      </c>
      <c r="V93">
        <v>18.010000000000002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6.72</v>
      </c>
      <c r="AD93">
        <v>34.03</v>
      </c>
      <c r="AE93">
        <v>34.03</v>
      </c>
      <c r="AF93">
        <v>2.72</v>
      </c>
    </row>
    <row r="94" spans="1:32">
      <c r="A94" t="s">
        <v>136</v>
      </c>
      <c r="B94" s="75">
        <v>130.36000000000001</v>
      </c>
      <c r="C94" s="75">
        <v>77.08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57.85</v>
      </c>
      <c r="J94">
        <v>159.94</v>
      </c>
      <c r="K94">
        <v>100.93</v>
      </c>
      <c r="L94">
        <v>1.0900000000000001</v>
      </c>
      <c r="M94">
        <v>28.35</v>
      </c>
      <c r="N94" s="135">
        <v>0</v>
      </c>
      <c r="O94" s="135">
        <v>0</v>
      </c>
      <c r="P94" s="135">
        <v>0</v>
      </c>
      <c r="Q94">
        <v>1.34</v>
      </c>
      <c r="R94">
        <v>0</v>
      </c>
      <c r="S94">
        <v>1.25</v>
      </c>
      <c r="T94">
        <v>45.06</v>
      </c>
      <c r="U94">
        <v>15.02</v>
      </c>
      <c r="V94">
        <v>15.02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6.75</v>
      </c>
      <c r="AD94">
        <v>31.88</v>
      </c>
      <c r="AE94">
        <v>31.88</v>
      </c>
      <c r="AF94">
        <v>2.72</v>
      </c>
    </row>
    <row r="95" spans="1:32">
      <c r="A95" t="s">
        <v>137</v>
      </c>
      <c r="B95" s="75">
        <v>130.36000000000001</v>
      </c>
      <c r="C95" s="75">
        <v>77.08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57.85</v>
      </c>
      <c r="J95">
        <v>165.72</v>
      </c>
      <c r="K95">
        <v>100.93</v>
      </c>
      <c r="L95">
        <v>1.0900000000000001</v>
      </c>
      <c r="M95">
        <v>27.74</v>
      </c>
      <c r="N95" s="135">
        <v>0</v>
      </c>
      <c r="O95" s="135">
        <v>0</v>
      </c>
      <c r="P95" s="135">
        <v>0</v>
      </c>
      <c r="Q95">
        <v>1.26</v>
      </c>
      <c r="R95">
        <v>0</v>
      </c>
      <c r="S95">
        <v>1.25</v>
      </c>
      <c r="T95">
        <v>44.31</v>
      </c>
      <c r="U95">
        <v>14.77</v>
      </c>
      <c r="V95">
        <v>14.78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6.8</v>
      </c>
      <c r="AD95">
        <v>30.75</v>
      </c>
      <c r="AE95">
        <v>30.75</v>
      </c>
      <c r="AF95">
        <v>2.72</v>
      </c>
    </row>
    <row r="96" spans="1:32">
      <c r="A96" t="s">
        <v>138</v>
      </c>
      <c r="B96" s="75">
        <v>130.36000000000001</v>
      </c>
      <c r="C96" s="75">
        <v>77.08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57.85</v>
      </c>
      <c r="J96">
        <v>171.5</v>
      </c>
      <c r="K96">
        <v>100.93</v>
      </c>
      <c r="L96">
        <v>1.0900000000000001</v>
      </c>
      <c r="M96">
        <v>27.2</v>
      </c>
      <c r="N96" s="135">
        <v>0</v>
      </c>
      <c r="O96" s="135">
        <v>0</v>
      </c>
      <c r="P96" s="135">
        <v>0</v>
      </c>
      <c r="Q96">
        <v>1.26</v>
      </c>
      <c r="R96">
        <v>0</v>
      </c>
      <c r="S96">
        <v>1.25</v>
      </c>
      <c r="T96">
        <v>44.31</v>
      </c>
      <c r="U96">
        <v>14.77</v>
      </c>
      <c r="V96">
        <v>14.78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6.81</v>
      </c>
      <c r="AD96">
        <v>31.54</v>
      </c>
      <c r="AE96">
        <v>31.54</v>
      </c>
      <c r="AF96">
        <v>2.72</v>
      </c>
    </row>
    <row r="97" spans="1:36">
      <c r="A97" t="s">
        <v>139</v>
      </c>
      <c r="B97" s="75">
        <v>130.36000000000001</v>
      </c>
      <c r="C97" s="75">
        <v>77.08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57.85</v>
      </c>
      <c r="J97">
        <v>178.25</v>
      </c>
      <c r="K97">
        <v>100.93</v>
      </c>
      <c r="L97">
        <v>1.0900000000000001</v>
      </c>
      <c r="M97">
        <v>26.59</v>
      </c>
      <c r="N97" s="135">
        <v>0</v>
      </c>
      <c r="O97" s="135">
        <v>0</v>
      </c>
      <c r="P97" s="135">
        <v>0</v>
      </c>
      <c r="Q97">
        <v>1.26</v>
      </c>
      <c r="R97">
        <v>0</v>
      </c>
      <c r="S97">
        <v>1.25</v>
      </c>
      <c r="T97">
        <v>44.34</v>
      </c>
      <c r="U97">
        <v>14.78</v>
      </c>
      <c r="V97">
        <v>14.78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8.7799999999999994</v>
      </c>
      <c r="AD97">
        <v>31.94</v>
      </c>
      <c r="AE97">
        <v>31.94</v>
      </c>
      <c r="AF97">
        <v>2.72</v>
      </c>
    </row>
    <row r="98" spans="1:36">
      <c r="A98" t="s">
        <v>140</v>
      </c>
      <c r="B98" s="75">
        <v>130.36000000000001</v>
      </c>
      <c r="C98" s="75">
        <v>77.08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57.85</v>
      </c>
      <c r="J98">
        <v>184.99</v>
      </c>
      <c r="K98">
        <v>100.93</v>
      </c>
      <c r="L98">
        <v>1.0900000000000001</v>
      </c>
      <c r="M98">
        <v>26.05</v>
      </c>
      <c r="N98" s="135">
        <v>0</v>
      </c>
      <c r="O98" s="135">
        <v>0</v>
      </c>
      <c r="P98" s="135">
        <v>0</v>
      </c>
      <c r="Q98">
        <v>1.26</v>
      </c>
      <c r="R98">
        <v>0</v>
      </c>
      <c r="S98">
        <v>1.25</v>
      </c>
      <c r="T98">
        <v>46.31</v>
      </c>
      <c r="U98">
        <v>15.44</v>
      </c>
      <c r="V98">
        <v>15.44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9.11</v>
      </c>
      <c r="AD98">
        <v>33.549999999999997</v>
      </c>
      <c r="AE98">
        <v>33.549999999999997</v>
      </c>
      <c r="AF98">
        <v>2.72</v>
      </c>
    </row>
    <row r="99" spans="1:36">
      <c r="A99" t="s">
        <v>141</v>
      </c>
      <c r="B99" s="75">
        <f>SUM(B3:B98)/4000</f>
        <v>3.128640000000003</v>
      </c>
      <c r="C99" s="75">
        <f t="shared" ref="C99:L99" si="2">SUM(C3:C98)/4000</f>
        <v>1.8499199999999987</v>
      </c>
      <c r="D99" s="135">
        <f t="shared" ref="D99" si="3">SUM(D3:D98)/4000</f>
        <v>0.96731749999999983</v>
      </c>
      <c r="E99" s="75"/>
      <c r="F99" s="78">
        <f t="shared" si="2"/>
        <v>0.10660749999999999</v>
      </c>
      <c r="G99" s="78">
        <f t="shared" si="2"/>
        <v>0.10660749999999999</v>
      </c>
      <c r="H99" s="78">
        <f t="shared" si="2"/>
        <v>0.10929</v>
      </c>
      <c r="I99">
        <f t="shared" si="2"/>
        <v>1.3388800000000012</v>
      </c>
      <c r="J99">
        <f t="shared" si="2"/>
        <v>3.2287999999999961</v>
      </c>
      <c r="K99">
        <f t="shared" si="2"/>
        <v>2.4223200000000031</v>
      </c>
      <c r="L99">
        <f t="shared" si="2"/>
        <v>2.81E-2</v>
      </c>
      <c r="M99">
        <f t="shared" ref="M99:AB99" si="4">SUM(M3:M98)/4000</f>
        <v>0.57249249999999996</v>
      </c>
      <c r="N99" s="135">
        <f t="shared" si="4"/>
        <v>0.34636500000000003</v>
      </c>
      <c r="O99" s="135">
        <f t="shared" si="4"/>
        <v>0.32112749999999995</v>
      </c>
      <c r="P99" s="135">
        <f t="shared" si="4"/>
        <v>0.29982500000000001</v>
      </c>
      <c r="Q99">
        <f t="shared" si="4"/>
        <v>3.1519999999999999E-2</v>
      </c>
      <c r="R99">
        <f t="shared" si="4"/>
        <v>1.0342024999999999</v>
      </c>
      <c r="S99">
        <f t="shared" si="4"/>
        <v>3.0129999999999997E-2</v>
      </c>
      <c r="T99">
        <f t="shared" si="4"/>
        <v>0.82320500000000019</v>
      </c>
      <c r="U99">
        <f t="shared" si="4"/>
        <v>0.27440000000000009</v>
      </c>
      <c r="V99">
        <f t="shared" si="4"/>
        <v>0.27442250000000007</v>
      </c>
      <c r="W99">
        <f t="shared" si="4"/>
        <v>1.8352350000000002</v>
      </c>
      <c r="X99">
        <f t="shared" si="4"/>
        <v>0.36702000000000018</v>
      </c>
      <c r="Y99">
        <f t="shared" si="4"/>
        <v>0.66181749999999995</v>
      </c>
      <c r="Z99">
        <f t="shared" si="4"/>
        <v>0.34398000000000001</v>
      </c>
      <c r="AA99">
        <f t="shared" si="4"/>
        <v>0.74276500000000023</v>
      </c>
      <c r="AB99">
        <f t="shared" si="4"/>
        <v>0.37123499999999998</v>
      </c>
      <c r="AC99">
        <f t="shared" ref="AC99:AJ99" si="5">SUM(AC3:AC98)/4000</f>
        <v>0.11749749999999998</v>
      </c>
      <c r="AD99">
        <f t="shared" si="5"/>
        <v>0.60077000000000058</v>
      </c>
      <c r="AE99">
        <f t="shared" si="5"/>
        <v>0.60077000000000058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44988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172</v>
      </c>
      <c r="C3" s="144">
        <f>'IDT-1 Calculation'!DG3</f>
        <v>-72.817999999999998</v>
      </c>
      <c r="D3" s="144">
        <f>'IDT-1 Calculation'!DH3</f>
        <v>0</v>
      </c>
      <c r="E3" s="144">
        <f>'IDT-1 Calculation'!DI3</f>
        <v>0</v>
      </c>
      <c r="F3" s="144">
        <f>'IDT-1 Calculation'!DJ3</f>
        <v>-99.182000000000002</v>
      </c>
      <c r="G3" s="145">
        <f>SUM(B3:F3)</f>
        <v>0</v>
      </c>
    </row>
    <row r="4" spans="1:7">
      <c r="A4" s="140" t="s">
        <v>46</v>
      </c>
      <c r="B4" s="136">
        <f>'IDT-1 Calculation'!DF4</f>
        <v>139</v>
      </c>
      <c r="C4" s="136">
        <f>'IDT-1 Calculation'!DG4</f>
        <v>-58.847000000000001</v>
      </c>
      <c r="D4" s="136">
        <f>'IDT-1 Calculation'!DH4</f>
        <v>0</v>
      </c>
      <c r="E4" s="136">
        <f>'IDT-1 Calculation'!DI4</f>
        <v>0</v>
      </c>
      <c r="F4" s="136">
        <f>'IDT-1 Calculation'!DJ4</f>
        <v>-80.153000000000006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118</v>
      </c>
      <c r="C5" s="136">
        <f>'IDT-1 Calculation'!DG5</f>
        <v>-49.957000000000001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-68.043000000000006</v>
      </c>
      <c r="G5" s="141">
        <f t="shared" si="0"/>
        <v>0</v>
      </c>
    </row>
    <row r="6" spans="1:7">
      <c r="A6" s="140" t="s">
        <v>48</v>
      </c>
      <c r="B6" s="136">
        <f>'IDT-1 Calculation'!DF6</f>
        <v>102</v>
      </c>
      <c r="C6" s="136">
        <f>'IDT-1 Calculation'!DG6</f>
        <v>-43.183</v>
      </c>
      <c r="D6" s="136">
        <f>'IDT-1 Calculation'!DH6</f>
        <v>0</v>
      </c>
      <c r="E6" s="136">
        <f>'IDT-1 Calculation'!DI6</f>
        <v>0</v>
      </c>
      <c r="F6" s="136">
        <f>'IDT-1 Calculation'!DJ6</f>
        <v>-58.817</v>
      </c>
      <c r="G6" s="141">
        <f t="shared" si="0"/>
        <v>0</v>
      </c>
    </row>
    <row r="7" spans="1:7">
      <c r="A7" s="140" t="s">
        <v>49</v>
      </c>
      <c r="B7" s="136">
        <f>'IDT-1 Calculation'!DF7</f>
        <v>85</v>
      </c>
      <c r="C7" s="136">
        <f>'IDT-1 Calculation'!DG7</f>
        <v>-35.985999999999997</v>
      </c>
      <c r="D7" s="136">
        <f>'IDT-1 Calculation'!DH7</f>
        <v>0</v>
      </c>
      <c r="E7" s="136">
        <f>'IDT-1 Calculation'!DI7</f>
        <v>0</v>
      </c>
      <c r="F7" s="136">
        <f>'IDT-1 Calculation'!DJ7</f>
        <v>-49.014000000000003</v>
      </c>
      <c r="G7" s="141">
        <f t="shared" si="0"/>
        <v>0</v>
      </c>
    </row>
    <row r="8" spans="1:7">
      <c r="A8" s="140" t="s">
        <v>50</v>
      </c>
      <c r="B8" s="136">
        <f>'IDT-1 Calculation'!DF8</f>
        <v>69</v>
      </c>
      <c r="C8" s="136">
        <f>'IDT-1 Calculation'!DG8</f>
        <v>-29.212</v>
      </c>
      <c r="D8" s="136">
        <f>'IDT-1 Calculation'!DH8</f>
        <v>0</v>
      </c>
      <c r="E8" s="136">
        <f>'IDT-1 Calculation'!DI8</f>
        <v>0</v>
      </c>
      <c r="F8" s="136">
        <f>'IDT-1 Calculation'!DJ8</f>
        <v>-39.787999999999997</v>
      </c>
      <c r="G8" s="141">
        <f t="shared" si="0"/>
        <v>0</v>
      </c>
    </row>
    <row r="9" spans="1:7">
      <c r="A9" s="140" t="s">
        <v>51</v>
      </c>
      <c r="B9" s="136">
        <f>'IDT-1 Calculation'!DF9</f>
        <v>55</v>
      </c>
      <c r="C9" s="136">
        <f>'IDT-1 Calculation'!DG9</f>
        <v>-23.285</v>
      </c>
      <c r="D9" s="136">
        <f>'IDT-1 Calculation'!DH9</f>
        <v>0</v>
      </c>
      <c r="E9" s="136">
        <f>'IDT-1 Calculation'!DI9</f>
        <v>0</v>
      </c>
      <c r="F9" s="136">
        <f>'IDT-1 Calculation'!DJ9</f>
        <v>-31.715</v>
      </c>
      <c r="G9" s="141">
        <f t="shared" si="0"/>
        <v>0</v>
      </c>
    </row>
    <row r="10" spans="1:7">
      <c r="A10" s="140" t="s">
        <v>52</v>
      </c>
      <c r="B10" s="136">
        <f>'IDT-1 Calculation'!DF10</f>
        <v>42</v>
      </c>
      <c r="C10" s="136">
        <f>'IDT-1 Calculation'!DG10</f>
        <v>-17.780999999999999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-24.219000000000001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27</v>
      </c>
      <c r="C11" s="136">
        <f>'IDT-1 Calculation'!DG11</f>
        <v>-11.430999999999999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-15.569000000000001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16</v>
      </c>
      <c r="C12" s="136">
        <f>'IDT-1 Calculation'!DG12</f>
        <v>-6.774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-9.2260000000000009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8</v>
      </c>
      <c r="C13" s="136">
        <f>'IDT-1 Calculation'!DG13</f>
        <v>-3.387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-4.6130000000000004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14</v>
      </c>
      <c r="C23" s="136">
        <f>'IDT-1 Calculation'!DG23</f>
        <v>-5.9269999999999996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-8.0730000000000004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47</v>
      </c>
      <c r="C24" s="136">
        <f>'IDT-1 Calculation'!DG24</f>
        <v>-19.898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-27.102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75</v>
      </c>
      <c r="C25" s="136">
        <f>'IDT-1 Calculation'!DG25</f>
        <v>-31.751999999999999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-43.247999999999998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109</v>
      </c>
      <c r="C26" s="136">
        <f>'IDT-1 Calculation'!DG26</f>
        <v>-46.146999999999998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-62.853000000000002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189.203</v>
      </c>
      <c r="C27" s="136">
        <f>'IDT-1 Calculation'!DG27</f>
        <v>-35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-154.203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10</v>
      </c>
      <c r="C28" s="136">
        <f>'IDT-1 Calculation'!DG28</f>
        <v>-4.234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-5.766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53.540999999999997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-53.540999999999997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34</v>
      </c>
      <c r="C63" s="136">
        <f>'IDT-1 Calculation'!DG63</f>
        <v>-10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-24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41.381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-41.381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27.161000000000001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-27.161000000000001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6.181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-6.181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6.3319999999999999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-6.3319999999999999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5.9409999999999998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-5.9409999999999998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47.43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-47.43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101.90300000000001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-101.90300000000001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104.46299999999999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-104.46299999999999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113.021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-113.021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134.654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-134.654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154.417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-154.417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169.90700000000001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-169.90700000000001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182.43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-182.43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164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-164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203</v>
      </c>
      <c r="C95" s="136">
        <f>'IDT-1 Calculation'!DG95</f>
        <v>-5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-198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175</v>
      </c>
      <c r="C96" s="136">
        <f>'IDT-1 Calculation'!DG96</f>
        <v>-15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-160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162</v>
      </c>
      <c r="C97" s="136">
        <f>'IDT-1 Calculation'!DG97</f>
        <v>-20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-142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135</v>
      </c>
      <c r="C98" s="149">
        <f>'IDT-1 Calculation'!DG98</f>
        <v>-35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-100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0.82474124999999998</v>
      </c>
      <c r="C99" s="152">
        <f>SUM(C3:C98)/4000</f>
        <v>-0.14515475</v>
      </c>
      <c r="D99" s="152">
        <f>SUM(D3:D98)/4000</f>
        <v>0</v>
      </c>
      <c r="E99" s="152">
        <f>SUM(E3:E98)/4000</f>
        <v>0</v>
      </c>
      <c r="F99" s="152">
        <f>SUM(F3:F98)/4000</f>
        <v>-0.67958649999999987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44988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256.98298172104609</v>
      </c>
      <c r="L3">
        <v>6.3243166981575412</v>
      </c>
      <c r="M3">
        <v>63.117490233866775</v>
      </c>
      <c r="N3">
        <v>51.512225458161055</v>
      </c>
      <c r="O3">
        <v>36.35107717098073</v>
      </c>
      <c r="P3">
        <v>19.562940222951244</v>
      </c>
      <c r="Q3">
        <v>9.4441734281106218</v>
      </c>
      <c r="R3">
        <v>18.435987945044253</v>
      </c>
      <c r="S3">
        <v>11.50147064652638</v>
      </c>
      <c r="T3">
        <v>0</v>
      </c>
      <c r="U3">
        <v>52.045101394735831</v>
      </c>
      <c r="V3">
        <v>6.2929921748763276</v>
      </c>
      <c r="W3">
        <v>15.36174103160794</v>
      </c>
      <c r="X3">
        <v>65.148698326103798</v>
      </c>
      <c r="Y3">
        <v>0</v>
      </c>
      <c r="Z3">
        <v>2.8943500012523482</v>
      </c>
      <c r="AA3">
        <v>0</v>
      </c>
      <c r="AB3">
        <v>0</v>
      </c>
      <c r="AC3">
        <v>0</v>
      </c>
      <c r="AD3">
        <v>0</v>
      </c>
      <c r="AE3">
        <v>0</v>
      </c>
      <c r="AF3">
        <v>5.686335168127739</v>
      </c>
      <c r="AG3">
        <v>29.185633587351283</v>
      </c>
      <c r="AH3">
        <v>0</v>
      </c>
      <c r="AI3">
        <v>0</v>
      </c>
      <c r="AJ3">
        <v>0</v>
      </c>
      <c r="AK3">
        <v>11.458113729284072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23.159040751408892</v>
      </c>
      <c r="AS3">
        <v>14.086819303694428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29.199452239919346</v>
      </c>
      <c r="BB3">
        <f>SUM(B3:AZ3)-BA3</f>
        <v>669.35203675336788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256.98298172104609</v>
      </c>
      <c r="L4">
        <v>6.3243166981575412</v>
      </c>
      <c r="M4">
        <v>63.117490233866775</v>
      </c>
      <c r="N4">
        <v>51.512225458161055</v>
      </c>
      <c r="O4">
        <v>36.35107717098073</v>
      </c>
      <c r="P4">
        <v>19.562940222951244</v>
      </c>
      <c r="Q4">
        <v>9.4441734281106218</v>
      </c>
      <c r="R4">
        <v>18.435987945044253</v>
      </c>
      <c r="S4">
        <v>11.501636530855643</v>
      </c>
      <c r="T4">
        <v>0</v>
      </c>
      <c r="U4">
        <v>52.045101394735831</v>
      </c>
      <c r="V4">
        <v>6.2929921748763276</v>
      </c>
      <c r="W4">
        <v>15.36174103160794</v>
      </c>
      <c r="X4">
        <v>65.148698326103798</v>
      </c>
      <c r="Y4">
        <v>0</v>
      </c>
      <c r="Z4">
        <v>2.8943500012523482</v>
      </c>
      <c r="AA4">
        <v>0</v>
      </c>
      <c r="AB4">
        <v>0</v>
      </c>
      <c r="AC4">
        <v>0</v>
      </c>
      <c r="AD4">
        <v>0</v>
      </c>
      <c r="AE4">
        <v>0</v>
      </c>
      <c r="AF4">
        <v>5.686335168127739</v>
      </c>
      <c r="AG4">
        <v>29.185633587351283</v>
      </c>
      <c r="AH4">
        <v>0</v>
      </c>
      <c r="AI4">
        <v>0</v>
      </c>
      <c r="AJ4">
        <v>0</v>
      </c>
      <c r="AK4">
        <v>11.458113729284072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23.159040751408892</v>
      </c>
      <c r="AS4">
        <v>14.086819303694428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29.199459173884307</v>
      </c>
      <c r="BB4">
        <f t="shared" ref="BB4:BB67" si="0">SUM(B4:AZ4)-BA4</f>
        <v>669.35219570373215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256.98298172104609</v>
      </c>
      <c r="L5">
        <v>6.3243166981575412</v>
      </c>
      <c r="M5">
        <v>63.117490233866775</v>
      </c>
      <c r="N5">
        <v>51.512225458161055</v>
      </c>
      <c r="O5">
        <v>36.35107717098073</v>
      </c>
      <c r="P5">
        <v>19.562940222951244</v>
      </c>
      <c r="Q5">
        <v>9.4441734281106218</v>
      </c>
      <c r="R5">
        <v>18.434488371994057</v>
      </c>
      <c r="S5">
        <v>11.50147064652638</v>
      </c>
      <c r="T5">
        <v>0</v>
      </c>
      <c r="U5">
        <v>52.045101394735831</v>
      </c>
      <c r="V5">
        <v>6.2929921748763276</v>
      </c>
      <c r="W5">
        <v>15.36174103160794</v>
      </c>
      <c r="X5">
        <v>65.148698326103798</v>
      </c>
      <c r="Y5">
        <v>0</v>
      </c>
      <c r="Z5">
        <v>2.8943500012523482</v>
      </c>
      <c r="AA5">
        <v>0</v>
      </c>
      <c r="AB5">
        <v>0</v>
      </c>
      <c r="AC5">
        <v>0</v>
      </c>
      <c r="AD5">
        <v>0</v>
      </c>
      <c r="AE5">
        <v>0</v>
      </c>
      <c r="AF5">
        <v>5.686335168127739</v>
      </c>
      <c r="AG5">
        <v>29.185633587351283</v>
      </c>
      <c r="AH5">
        <v>0</v>
      </c>
      <c r="AI5">
        <v>0</v>
      </c>
      <c r="AJ5">
        <v>0</v>
      </c>
      <c r="AK5">
        <v>11.458113729284072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23.159040751408892</v>
      </c>
      <c r="AS5">
        <v>14.086819303694428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29.199389557765848</v>
      </c>
      <c r="BB5">
        <f t="shared" si="0"/>
        <v>669.3505998624712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256.98298172104609</v>
      </c>
      <c r="L6">
        <v>6.3243166981575412</v>
      </c>
      <c r="M6">
        <v>63.117490233866775</v>
      </c>
      <c r="N6">
        <v>51.512225458161055</v>
      </c>
      <c r="O6">
        <v>36.35107717098073</v>
      </c>
      <c r="P6">
        <v>19.562940222951244</v>
      </c>
      <c r="Q6">
        <v>9.4441734281106218</v>
      </c>
      <c r="R6">
        <v>18.434488371994057</v>
      </c>
      <c r="S6">
        <v>11.50147064652638</v>
      </c>
      <c r="T6">
        <v>0</v>
      </c>
      <c r="U6">
        <v>52.045101394735831</v>
      </c>
      <c r="V6">
        <v>6.2929921748763276</v>
      </c>
      <c r="W6">
        <v>15.36174103160794</v>
      </c>
      <c r="X6">
        <v>65.148698326103798</v>
      </c>
      <c r="Y6">
        <v>0</v>
      </c>
      <c r="Z6">
        <v>2.8943500012523482</v>
      </c>
      <c r="AA6">
        <v>0</v>
      </c>
      <c r="AB6">
        <v>0</v>
      </c>
      <c r="AC6">
        <v>0</v>
      </c>
      <c r="AD6">
        <v>0</v>
      </c>
      <c r="AE6">
        <v>0</v>
      </c>
      <c r="AF6">
        <v>5.686335168127739</v>
      </c>
      <c r="AG6">
        <v>29.185633587351283</v>
      </c>
      <c r="AH6">
        <v>0</v>
      </c>
      <c r="AI6">
        <v>0</v>
      </c>
      <c r="AJ6">
        <v>0</v>
      </c>
      <c r="AK6">
        <v>11.458113729284072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19.502350106449594</v>
      </c>
      <c r="AS6">
        <v>14.086819303694428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29.046539888806549</v>
      </c>
      <c r="BB6">
        <f t="shared" si="0"/>
        <v>665.84675888647121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256.98298172104609</v>
      </c>
      <c r="L7">
        <v>6.3243166981575412</v>
      </c>
      <c r="M7">
        <v>63.117490233866775</v>
      </c>
      <c r="N7">
        <v>51.512225458161055</v>
      </c>
      <c r="O7">
        <v>36.35107717098073</v>
      </c>
      <c r="P7">
        <v>19.562940222951244</v>
      </c>
      <c r="Q7">
        <v>9.4441734281106218</v>
      </c>
      <c r="R7">
        <v>18.43415603351955</v>
      </c>
      <c r="S7">
        <v>11.501304892969152</v>
      </c>
      <c r="T7">
        <v>0</v>
      </c>
      <c r="U7">
        <v>52.045101394735831</v>
      </c>
      <c r="V7">
        <v>6.2929921748763276</v>
      </c>
      <c r="W7">
        <v>15.36174103160794</v>
      </c>
      <c r="X7">
        <v>65.148698326103798</v>
      </c>
      <c r="Y7">
        <v>0</v>
      </c>
      <c r="Z7">
        <v>2.8943500012523482</v>
      </c>
      <c r="AA7">
        <v>0</v>
      </c>
      <c r="AB7">
        <v>0</v>
      </c>
      <c r="AC7">
        <v>0</v>
      </c>
      <c r="AD7">
        <v>0</v>
      </c>
      <c r="AE7">
        <v>0</v>
      </c>
      <c r="AF7">
        <v>5.686335168127739</v>
      </c>
      <c r="AG7">
        <v>29.185633587351283</v>
      </c>
      <c r="AH7">
        <v>0</v>
      </c>
      <c r="AI7">
        <v>0</v>
      </c>
      <c r="AJ7">
        <v>0</v>
      </c>
      <c r="AK7">
        <v>11.458113729284072</v>
      </c>
      <c r="AL7">
        <v>0</v>
      </c>
      <c r="AM7">
        <v>0</v>
      </c>
      <c r="AN7">
        <v>0</v>
      </c>
      <c r="AO7">
        <v>0</v>
      </c>
      <c r="AP7">
        <v>0.11314556543519098</v>
      </c>
      <c r="AQ7">
        <v>0</v>
      </c>
      <c r="AR7">
        <v>17.552115095804631</v>
      </c>
      <c r="AS7">
        <v>14.376729805886036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28.981846988741459</v>
      </c>
      <c r="BB7">
        <f t="shared" si="0"/>
        <v>664.36377475148629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256.98584687540466</v>
      </c>
      <c r="L8">
        <v>6.3243166981575412</v>
      </c>
      <c r="M8">
        <v>63.117490233866775</v>
      </c>
      <c r="N8">
        <v>51.512225458161055</v>
      </c>
      <c r="O8">
        <v>36.35107717098073</v>
      </c>
      <c r="P8">
        <v>19.562940222951244</v>
      </c>
      <c r="Q8">
        <v>9.4382820670903094</v>
      </c>
      <c r="R8">
        <v>18.43415603351955</v>
      </c>
      <c r="S8">
        <v>11.501304892969152</v>
      </c>
      <c r="T8">
        <v>0</v>
      </c>
      <c r="U8">
        <v>52.045101394735831</v>
      </c>
      <c r="V8">
        <v>6.2929921748763276</v>
      </c>
      <c r="W8">
        <v>15.36174103160794</v>
      </c>
      <c r="X8">
        <v>65.148698326103798</v>
      </c>
      <c r="Y8">
        <v>0</v>
      </c>
      <c r="Z8">
        <v>2.8943500012523482</v>
      </c>
      <c r="AA8">
        <v>0</v>
      </c>
      <c r="AB8">
        <v>0</v>
      </c>
      <c r="AC8">
        <v>0</v>
      </c>
      <c r="AD8">
        <v>0</v>
      </c>
      <c r="AE8">
        <v>0</v>
      </c>
      <c r="AF8">
        <v>5.686335168127739</v>
      </c>
      <c r="AG8">
        <v>29.185633587351283</v>
      </c>
      <c r="AH8">
        <v>0</v>
      </c>
      <c r="AI8">
        <v>0</v>
      </c>
      <c r="AJ8">
        <v>0</v>
      </c>
      <c r="AK8">
        <v>11.458113729284072</v>
      </c>
      <c r="AL8">
        <v>0</v>
      </c>
      <c r="AM8">
        <v>0</v>
      </c>
      <c r="AN8">
        <v>0</v>
      </c>
      <c r="AO8">
        <v>0</v>
      </c>
      <c r="AP8">
        <v>0.11314556543519098</v>
      </c>
      <c r="AQ8">
        <v>0</v>
      </c>
      <c r="AR8">
        <v>17.552115095804631</v>
      </c>
      <c r="AS8">
        <v>14.376729805886036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28.981720493303044</v>
      </c>
      <c r="BB8">
        <f t="shared" si="0"/>
        <v>664.36087504026295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256.98584687540466</v>
      </c>
      <c r="L9">
        <v>6.3243166981575412</v>
      </c>
      <c r="M9">
        <v>63.117490233866775</v>
      </c>
      <c r="N9">
        <v>51.512225458161055</v>
      </c>
      <c r="O9">
        <v>36.35107717098073</v>
      </c>
      <c r="P9">
        <v>19.562940222951244</v>
      </c>
      <c r="Q9">
        <v>9.4382820670903094</v>
      </c>
      <c r="R9">
        <v>18.43415603351955</v>
      </c>
      <c r="S9">
        <v>11.501304892969152</v>
      </c>
      <c r="T9">
        <v>0</v>
      </c>
      <c r="U9">
        <v>52.045101394735831</v>
      </c>
      <c r="V9">
        <v>6.2929921748763276</v>
      </c>
      <c r="W9">
        <v>15.36174103160794</v>
      </c>
      <c r="X9">
        <v>65.148698326103798</v>
      </c>
      <c r="Y9">
        <v>0</v>
      </c>
      <c r="Z9">
        <v>2.8943500012523482</v>
      </c>
      <c r="AA9">
        <v>0</v>
      </c>
      <c r="AB9">
        <v>0</v>
      </c>
      <c r="AC9">
        <v>0</v>
      </c>
      <c r="AD9">
        <v>0</v>
      </c>
      <c r="AE9">
        <v>0</v>
      </c>
      <c r="AF9">
        <v>5.686335168127739</v>
      </c>
      <c r="AG9">
        <v>29.185633587351283</v>
      </c>
      <c r="AH9">
        <v>0</v>
      </c>
      <c r="AI9">
        <v>0</v>
      </c>
      <c r="AJ9">
        <v>0</v>
      </c>
      <c r="AK9">
        <v>11.458113729284072</v>
      </c>
      <c r="AL9">
        <v>0</v>
      </c>
      <c r="AM9">
        <v>0</v>
      </c>
      <c r="AN9">
        <v>0</v>
      </c>
      <c r="AO9">
        <v>0</v>
      </c>
      <c r="AP9">
        <v>0.11314556543519098</v>
      </c>
      <c r="AQ9">
        <v>0</v>
      </c>
      <c r="AR9">
        <v>15.601880085159674</v>
      </c>
      <c r="AS9">
        <v>14.376729805886036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28.900200669858087</v>
      </c>
      <c r="BB9">
        <f t="shared" si="0"/>
        <v>662.49215985306296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256.98584687540466</v>
      </c>
      <c r="L10">
        <v>6.3243166981575412</v>
      </c>
      <c r="M10">
        <v>63.117490233866775</v>
      </c>
      <c r="N10">
        <v>51.512225458161055</v>
      </c>
      <c r="O10">
        <v>36.35107717098073</v>
      </c>
      <c r="P10">
        <v>19.562940222951244</v>
      </c>
      <c r="Q10">
        <v>9.4382820670903094</v>
      </c>
      <c r="R10">
        <v>18.43415603351955</v>
      </c>
      <c r="S10">
        <v>11.501304892969152</v>
      </c>
      <c r="T10">
        <v>0</v>
      </c>
      <c r="U10">
        <v>52.045101394735831</v>
      </c>
      <c r="V10">
        <v>6.2929921748763276</v>
      </c>
      <c r="W10">
        <v>15.36174103160794</v>
      </c>
      <c r="X10">
        <v>65.148698326103798</v>
      </c>
      <c r="Y10">
        <v>0</v>
      </c>
      <c r="Z10">
        <v>2.8943500012523482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5.686335168127739</v>
      </c>
      <c r="AG10">
        <v>29.185633587351283</v>
      </c>
      <c r="AH10">
        <v>0</v>
      </c>
      <c r="AI10">
        <v>0</v>
      </c>
      <c r="AJ10">
        <v>0</v>
      </c>
      <c r="AK10">
        <v>11.458113729284072</v>
      </c>
      <c r="AL10">
        <v>0</v>
      </c>
      <c r="AM10">
        <v>0</v>
      </c>
      <c r="AN10">
        <v>0</v>
      </c>
      <c r="AO10">
        <v>0</v>
      </c>
      <c r="AP10">
        <v>0.11314556543519098</v>
      </c>
      <c r="AQ10">
        <v>0</v>
      </c>
      <c r="AR10">
        <v>15.601880085159674</v>
      </c>
      <c r="AS10">
        <v>14.376729805886036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28.900200669858087</v>
      </c>
      <c r="BB10">
        <f t="shared" si="0"/>
        <v>662.49215985306296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256.98584687540466</v>
      </c>
      <c r="L11">
        <v>6.3243166981575412</v>
      </c>
      <c r="M11">
        <v>63.117490233866775</v>
      </c>
      <c r="N11">
        <v>51.512225458161055</v>
      </c>
      <c r="O11">
        <v>36.35107717098073</v>
      </c>
      <c r="P11">
        <v>19.562940222951244</v>
      </c>
      <c r="Q11">
        <v>9.4382820670903094</v>
      </c>
      <c r="R11">
        <v>18.434322161949037</v>
      </c>
      <c r="S11">
        <v>11.50147064652638</v>
      </c>
      <c r="T11">
        <v>0</v>
      </c>
      <c r="U11">
        <v>52.045101394735831</v>
      </c>
      <c r="V11">
        <v>6.2929921748763276</v>
      </c>
      <c r="W11">
        <v>15.36174103160794</v>
      </c>
      <c r="X11">
        <v>65.148698326103798</v>
      </c>
      <c r="Y11">
        <v>0</v>
      </c>
      <c r="Z11">
        <v>2.8943500012523482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5.686335168127739</v>
      </c>
      <c r="AG11">
        <v>29.185633587351283</v>
      </c>
      <c r="AH11">
        <v>0</v>
      </c>
      <c r="AI11">
        <v>0</v>
      </c>
      <c r="AJ11">
        <v>0</v>
      </c>
      <c r="AK11">
        <v>11.458113729284072</v>
      </c>
      <c r="AL11">
        <v>0</v>
      </c>
      <c r="AM11">
        <v>4.7122724429137968</v>
      </c>
      <c r="AN11">
        <v>0</v>
      </c>
      <c r="AO11">
        <v>0</v>
      </c>
      <c r="AP11">
        <v>0.11314556543519098</v>
      </c>
      <c r="AQ11">
        <v>0</v>
      </c>
      <c r="AR11">
        <v>23.159040751408892</v>
      </c>
      <c r="AS11">
        <v>14.086819303694428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29.40095858749654</v>
      </c>
      <c r="BB11">
        <f t="shared" si="0"/>
        <v>673.97125642438255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256.98584687540466</v>
      </c>
      <c r="L12">
        <v>6.3243166981575412</v>
      </c>
      <c r="M12">
        <v>63.117490233866775</v>
      </c>
      <c r="N12">
        <v>51.512225458161055</v>
      </c>
      <c r="O12">
        <v>36.35107717098073</v>
      </c>
      <c r="P12">
        <v>19.562940222951244</v>
      </c>
      <c r="Q12">
        <v>9.4382820670903094</v>
      </c>
      <c r="R12">
        <v>18.434322161949037</v>
      </c>
      <c r="S12">
        <v>11.50147064652638</v>
      </c>
      <c r="T12">
        <v>0</v>
      </c>
      <c r="U12">
        <v>52.045101394735831</v>
      </c>
      <c r="V12">
        <v>6.2929921748763276</v>
      </c>
      <c r="W12">
        <v>15.36174103160794</v>
      </c>
      <c r="X12">
        <v>65.148698326103798</v>
      </c>
      <c r="Y12">
        <v>0</v>
      </c>
      <c r="Z12">
        <v>2.8943500012523482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5.686335168127739</v>
      </c>
      <c r="AG12">
        <v>29.185633587351283</v>
      </c>
      <c r="AH12">
        <v>0</v>
      </c>
      <c r="AI12">
        <v>0</v>
      </c>
      <c r="AJ12">
        <v>0</v>
      </c>
      <c r="AK12">
        <v>11.458113729284072</v>
      </c>
      <c r="AL12">
        <v>0</v>
      </c>
      <c r="AM12">
        <v>4.7122724429137968</v>
      </c>
      <c r="AN12">
        <v>0</v>
      </c>
      <c r="AO12">
        <v>0</v>
      </c>
      <c r="AP12">
        <v>0.11314556543519098</v>
      </c>
      <c r="AQ12">
        <v>0</v>
      </c>
      <c r="AR12">
        <v>23.159040751408892</v>
      </c>
      <c r="AS12">
        <v>14.086819303694428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29.40095858749654</v>
      </c>
      <c r="BB12">
        <f t="shared" si="0"/>
        <v>673.97125642438255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256.98584687540466</v>
      </c>
      <c r="L13">
        <v>6.3243166981575412</v>
      </c>
      <c r="M13">
        <v>63.117490233866775</v>
      </c>
      <c r="N13">
        <v>51.512225458161055</v>
      </c>
      <c r="O13">
        <v>36.35107717098073</v>
      </c>
      <c r="P13">
        <v>19.562940222951244</v>
      </c>
      <c r="Q13">
        <v>9.4382820670903094</v>
      </c>
      <c r="R13">
        <v>18.434322161949037</v>
      </c>
      <c r="S13">
        <v>11.50147064652638</v>
      </c>
      <c r="T13">
        <v>0</v>
      </c>
      <c r="U13">
        <v>52.045101394735831</v>
      </c>
      <c r="V13">
        <v>6.2929921748763276</v>
      </c>
      <c r="W13">
        <v>15.36174103160794</v>
      </c>
      <c r="X13">
        <v>65.148698326103798</v>
      </c>
      <c r="Y13">
        <v>0</v>
      </c>
      <c r="Z13">
        <v>2.8943500012523482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5.686335168127739</v>
      </c>
      <c r="AG13">
        <v>29.185633587351283</v>
      </c>
      <c r="AH13">
        <v>0</v>
      </c>
      <c r="AI13">
        <v>0</v>
      </c>
      <c r="AJ13">
        <v>0</v>
      </c>
      <c r="AK13">
        <v>11.458113729284072</v>
      </c>
      <c r="AL13">
        <v>0</v>
      </c>
      <c r="AM13">
        <v>4.7122724429137968</v>
      </c>
      <c r="AN13">
        <v>0</v>
      </c>
      <c r="AO13">
        <v>0</v>
      </c>
      <c r="AP13">
        <v>0.11314556543519098</v>
      </c>
      <c r="AQ13">
        <v>0</v>
      </c>
      <c r="AR13">
        <v>23.159040751408892</v>
      </c>
      <c r="AS13">
        <v>14.086819303694428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29.40095858749654</v>
      </c>
      <c r="BB13">
        <f t="shared" si="0"/>
        <v>673.97125642438255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256.98584687540466</v>
      </c>
      <c r="L14">
        <v>6.3243166981575412</v>
      </c>
      <c r="M14">
        <v>63.117490233866775</v>
      </c>
      <c r="N14">
        <v>51.512225458161055</v>
      </c>
      <c r="O14">
        <v>36.35107717098073</v>
      </c>
      <c r="P14">
        <v>19.562940222951244</v>
      </c>
      <c r="Q14">
        <v>9.4382820670903094</v>
      </c>
      <c r="R14">
        <v>18.43415603351955</v>
      </c>
      <c r="S14">
        <v>11.501304892969152</v>
      </c>
      <c r="T14">
        <v>0</v>
      </c>
      <c r="U14">
        <v>52.045101394735831</v>
      </c>
      <c r="V14">
        <v>6.2929921748763276</v>
      </c>
      <c r="W14">
        <v>15.36174103160794</v>
      </c>
      <c r="X14">
        <v>65.148698326103798</v>
      </c>
      <c r="Y14">
        <v>0</v>
      </c>
      <c r="Z14">
        <v>2.8943500012523482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5.686335168127739</v>
      </c>
      <c r="AG14">
        <v>29.185633587351283</v>
      </c>
      <c r="AH14">
        <v>0</v>
      </c>
      <c r="AI14">
        <v>0</v>
      </c>
      <c r="AJ14">
        <v>0</v>
      </c>
      <c r="AK14">
        <v>11.458113729284072</v>
      </c>
      <c r="AL14">
        <v>0</v>
      </c>
      <c r="AM14">
        <v>4.7122724429137968</v>
      </c>
      <c r="AN14">
        <v>0</v>
      </c>
      <c r="AO14">
        <v>0</v>
      </c>
      <c r="AP14">
        <v>0.11314556543519098</v>
      </c>
      <c r="AQ14">
        <v>0</v>
      </c>
      <c r="AR14">
        <v>19.502350106449594</v>
      </c>
      <c r="AS14">
        <v>14.086819303694428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29.248095045870194</v>
      </c>
      <c r="BB14">
        <f t="shared" si="0"/>
        <v>670.46709743906308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185.01356757827747</v>
      </c>
      <c r="L15">
        <v>6.3243166981575412</v>
      </c>
      <c r="M15">
        <v>63.117490233866775</v>
      </c>
      <c r="N15">
        <v>51.512225458161055</v>
      </c>
      <c r="O15">
        <v>36.35107717098073</v>
      </c>
      <c r="P15">
        <v>19.562940222951244</v>
      </c>
      <c r="Q15">
        <v>9.4382820670903094</v>
      </c>
      <c r="R15">
        <v>18.434322161949037</v>
      </c>
      <c r="S15">
        <v>11.511741648770396</v>
      </c>
      <c r="T15">
        <v>0</v>
      </c>
      <c r="U15">
        <v>52.045101394735831</v>
      </c>
      <c r="V15">
        <v>6.2929921748763276</v>
      </c>
      <c r="W15">
        <v>15.36174103160794</v>
      </c>
      <c r="X15">
        <v>65.148698326103798</v>
      </c>
      <c r="Y15">
        <v>0</v>
      </c>
      <c r="Z15">
        <v>2.8943500012523482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5.686335168127739</v>
      </c>
      <c r="AG15">
        <v>29.185633587351283</v>
      </c>
      <c r="AH15">
        <v>0</v>
      </c>
      <c r="AI15">
        <v>0</v>
      </c>
      <c r="AJ15">
        <v>0</v>
      </c>
      <c r="AK15">
        <v>11.458113729284072</v>
      </c>
      <c r="AL15">
        <v>0</v>
      </c>
      <c r="AM15">
        <v>4.7122724429137968</v>
      </c>
      <c r="AN15">
        <v>0</v>
      </c>
      <c r="AO15">
        <v>0</v>
      </c>
      <c r="AP15">
        <v>0.11314556543519098</v>
      </c>
      <c r="AQ15">
        <v>0</v>
      </c>
      <c r="AR15">
        <v>19.502350106449594</v>
      </c>
      <c r="AS15">
        <v>14.086819303694428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26.240096971811099</v>
      </c>
      <c r="BB15">
        <f t="shared" si="0"/>
        <v>601.51341910022563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180.98952825479256</v>
      </c>
      <c r="L16">
        <v>6.3243166981575412</v>
      </c>
      <c r="M16">
        <v>63.117490233866775</v>
      </c>
      <c r="N16">
        <v>51.512225458161055</v>
      </c>
      <c r="O16">
        <v>36.35107717098073</v>
      </c>
      <c r="P16">
        <v>19.562940222951244</v>
      </c>
      <c r="Q16">
        <v>9.4382820670903094</v>
      </c>
      <c r="R16">
        <v>18.434322161949037</v>
      </c>
      <c r="S16">
        <v>11.50147064652638</v>
      </c>
      <c r="T16">
        <v>0</v>
      </c>
      <c r="U16">
        <v>52.045101394735831</v>
      </c>
      <c r="V16">
        <v>6.2929921748763276</v>
      </c>
      <c r="W16">
        <v>15.36174103160794</v>
      </c>
      <c r="X16">
        <v>65.148698326103798</v>
      </c>
      <c r="Y16">
        <v>0</v>
      </c>
      <c r="Z16">
        <v>2.8943500012523482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5.686335168127739</v>
      </c>
      <c r="AG16">
        <v>29.185633587351283</v>
      </c>
      <c r="AH16">
        <v>0</v>
      </c>
      <c r="AI16">
        <v>0</v>
      </c>
      <c r="AJ16">
        <v>0</v>
      </c>
      <c r="AK16">
        <v>11.458113729284072</v>
      </c>
      <c r="AL16">
        <v>0</v>
      </c>
      <c r="AM16">
        <v>4.7122724429137968</v>
      </c>
      <c r="AN16">
        <v>0</v>
      </c>
      <c r="AO16">
        <v>0</v>
      </c>
      <c r="AP16">
        <v>0.11314556543519098</v>
      </c>
      <c r="AQ16">
        <v>0</v>
      </c>
      <c r="AR16">
        <v>19.502350106449594</v>
      </c>
      <c r="AS16">
        <v>14.086819303694428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26.071462800195633</v>
      </c>
      <c r="BB16">
        <f t="shared" si="0"/>
        <v>597.6477429461122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177.97313465490396</v>
      </c>
      <c r="L17">
        <v>6.3243166981575412</v>
      </c>
      <c r="M17">
        <v>63.117490233866775</v>
      </c>
      <c r="N17">
        <v>51.512225458161055</v>
      </c>
      <c r="O17">
        <v>36.35107717098073</v>
      </c>
      <c r="P17">
        <v>19.562940222951244</v>
      </c>
      <c r="Q17">
        <v>9.4382820670903094</v>
      </c>
      <c r="R17">
        <v>18.434654663714774</v>
      </c>
      <c r="S17">
        <v>11.501636530855643</v>
      </c>
      <c r="T17">
        <v>0</v>
      </c>
      <c r="U17">
        <v>52.045101394735831</v>
      </c>
      <c r="V17">
        <v>6.2929921748763276</v>
      </c>
      <c r="W17">
        <v>15.36174103160794</v>
      </c>
      <c r="X17">
        <v>65.148698326103798</v>
      </c>
      <c r="Y17">
        <v>0</v>
      </c>
      <c r="Z17">
        <v>2.8943500012523482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5.686335168127739</v>
      </c>
      <c r="AG17">
        <v>29.185633587351283</v>
      </c>
      <c r="AH17">
        <v>0</v>
      </c>
      <c r="AI17">
        <v>0</v>
      </c>
      <c r="AJ17">
        <v>0</v>
      </c>
      <c r="AK17">
        <v>11.458113729284072</v>
      </c>
      <c r="AL17">
        <v>0</v>
      </c>
      <c r="AM17">
        <v>4.7122724429137968</v>
      </c>
      <c r="AN17">
        <v>0</v>
      </c>
      <c r="AO17">
        <v>0</v>
      </c>
      <c r="AP17">
        <v>0</v>
      </c>
      <c r="AQ17">
        <v>0</v>
      </c>
      <c r="AR17">
        <v>19.502350106449594</v>
      </c>
      <c r="AS17">
        <v>14.376729805886036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25.952787154615464</v>
      </c>
      <c r="BB17">
        <f t="shared" si="0"/>
        <v>594.92728831465502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179.9851710238874</v>
      </c>
      <c r="L18">
        <v>6.3243166981575412</v>
      </c>
      <c r="M18">
        <v>63.117490233866775</v>
      </c>
      <c r="N18">
        <v>51.512225458161055</v>
      </c>
      <c r="O18">
        <v>36.35107717098073</v>
      </c>
      <c r="P18">
        <v>19.562940222951244</v>
      </c>
      <c r="Q18">
        <v>9.4382820670903094</v>
      </c>
      <c r="R18">
        <v>18.434654663714774</v>
      </c>
      <c r="S18">
        <v>11.501636530855643</v>
      </c>
      <c r="T18">
        <v>0</v>
      </c>
      <c r="U18">
        <v>52.045101394735831</v>
      </c>
      <c r="V18">
        <v>6.2929921748763276</v>
      </c>
      <c r="W18">
        <v>15.36174103160794</v>
      </c>
      <c r="X18">
        <v>65.148698326103798</v>
      </c>
      <c r="Y18">
        <v>0</v>
      </c>
      <c r="Z18">
        <v>2.8943500012523482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5.686335168127739</v>
      </c>
      <c r="AG18">
        <v>29.185633587351283</v>
      </c>
      <c r="AH18">
        <v>0</v>
      </c>
      <c r="AI18">
        <v>0</v>
      </c>
      <c r="AJ18">
        <v>0</v>
      </c>
      <c r="AK18">
        <v>11.458113729284072</v>
      </c>
      <c r="AL18">
        <v>0</v>
      </c>
      <c r="AM18">
        <v>4.7122724429137968</v>
      </c>
      <c r="AN18">
        <v>0</v>
      </c>
      <c r="AO18">
        <v>0</v>
      </c>
      <c r="AP18">
        <v>0</v>
      </c>
      <c r="AQ18">
        <v>0</v>
      </c>
      <c r="AR18">
        <v>23.159040751408892</v>
      </c>
      <c r="AS18">
        <v>14.376729805886036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26.18973994379828</v>
      </c>
      <c r="BB18">
        <f t="shared" si="0"/>
        <v>600.35906253941494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249.43887973639951</v>
      </c>
      <c r="L19">
        <v>6.3243166981575412</v>
      </c>
      <c r="M19">
        <v>63.117490233866775</v>
      </c>
      <c r="N19">
        <v>51.512225458161055</v>
      </c>
      <c r="O19">
        <v>36.35107717098073</v>
      </c>
      <c r="P19">
        <v>19.562940222951244</v>
      </c>
      <c r="Q19">
        <v>9.4382820670903094</v>
      </c>
      <c r="R19">
        <v>18.434654663714774</v>
      </c>
      <c r="S19">
        <v>11.501636530855643</v>
      </c>
      <c r="T19">
        <v>0</v>
      </c>
      <c r="U19">
        <v>52.045101394735831</v>
      </c>
      <c r="V19">
        <v>6.2929921748763276</v>
      </c>
      <c r="W19">
        <v>15.36174103160794</v>
      </c>
      <c r="X19">
        <v>65.148698326103798</v>
      </c>
      <c r="Y19">
        <v>0</v>
      </c>
      <c r="Z19">
        <v>2.8943500012523482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5.686335168127739</v>
      </c>
      <c r="AG19">
        <v>29.185633587351283</v>
      </c>
      <c r="AH19">
        <v>0</v>
      </c>
      <c r="AI19">
        <v>0</v>
      </c>
      <c r="AJ19">
        <v>0</v>
      </c>
      <c r="AK19">
        <v>11.458113729284072</v>
      </c>
      <c r="AL19">
        <v>0</v>
      </c>
      <c r="AM19">
        <v>4.7122724429137968</v>
      </c>
      <c r="AN19">
        <v>0</v>
      </c>
      <c r="AO19">
        <v>0</v>
      </c>
      <c r="AP19">
        <v>0</v>
      </c>
      <c r="AQ19">
        <v>0</v>
      </c>
      <c r="AR19">
        <v>23.159040751408892</v>
      </c>
      <c r="AS19">
        <v>14.376729805886036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29.092904967981291</v>
      </c>
      <c r="BB19">
        <f t="shared" si="0"/>
        <v>666.90960622774412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256.98584687540466</v>
      </c>
      <c r="L20">
        <v>6.3243166981575412</v>
      </c>
      <c r="M20">
        <v>63.117490233866775</v>
      </c>
      <c r="N20">
        <v>51.512225458161055</v>
      </c>
      <c r="O20">
        <v>36.35107717098073</v>
      </c>
      <c r="P20">
        <v>19.562940222951244</v>
      </c>
      <c r="Q20">
        <v>9.4382820670903094</v>
      </c>
      <c r="R20">
        <v>18.434488371994057</v>
      </c>
      <c r="S20">
        <v>11.50147064652638</v>
      </c>
      <c r="T20">
        <v>0</v>
      </c>
      <c r="U20">
        <v>52.045101394735831</v>
      </c>
      <c r="V20">
        <v>6.2929921748763276</v>
      </c>
      <c r="W20">
        <v>15.36174103160794</v>
      </c>
      <c r="X20">
        <v>65.148698326103798</v>
      </c>
      <c r="Y20">
        <v>0</v>
      </c>
      <c r="Z20">
        <v>2.8943500012523482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5.686335168127739</v>
      </c>
      <c r="AG20">
        <v>29.185633587351283</v>
      </c>
      <c r="AH20">
        <v>0</v>
      </c>
      <c r="AI20">
        <v>0</v>
      </c>
      <c r="AJ20">
        <v>0</v>
      </c>
      <c r="AK20">
        <v>11.458113729284072</v>
      </c>
      <c r="AL20">
        <v>0</v>
      </c>
      <c r="AM20">
        <v>4.7122724429137968</v>
      </c>
      <c r="AN20">
        <v>0</v>
      </c>
      <c r="AO20">
        <v>0</v>
      </c>
      <c r="AP20">
        <v>0</v>
      </c>
      <c r="AQ20">
        <v>0</v>
      </c>
      <c r="AR20">
        <v>23.159040751408892</v>
      </c>
      <c r="AS20">
        <v>14.376729805886036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29.408354309432838</v>
      </c>
      <c r="BB20">
        <f t="shared" si="0"/>
        <v>674.14079184924776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256.98584687540466</v>
      </c>
      <c r="L21">
        <v>6.3243166981575412</v>
      </c>
      <c r="M21">
        <v>63.117490233866775</v>
      </c>
      <c r="N21">
        <v>51.512225458161055</v>
      </c>
      <c r="O21">
        <v>36.35107717098073</v>
      </c>
      <c r="P21">
        <v>19.562940222951244</v>
      </c>
      <c r="Q21">
        <v>9.4382820670903094</v>
      </c>
      <c r="R21">
        <v>18.434488371994057</v>
      </c>
      <c r="S21">
        <v>11.50147064652638</v>
      </c>
      <c r="T21">
        <v>0</v>
      </c>
      <c r="U21">
        <v>52.045101394735831</v>
      </c>
      <c r="V21">
        <v>6.2929921748763276</v>
      </c>
      <c r="W21">
        <v>15.36174103160794</v>
      </c>
      <c r="X21">
        <v>65.148698326103798</v>
      </c>
      <c r="Y21">
        <v>0</v>
      </c>
      <c r="Z21">
        <v>2.8943500012523482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5.686335168127739</v>
      </c>
      <c r="AG21">
        <v>29.185633587351283</v>
      </c>
      <c r="AH21">
        <v>0</v>
      </c>
      <c r="AI21">
        <v>0</v>
      </c>
      <c r="AJ21">
        <v>0</v>
      </c>
      <c r="AK21">
        <v>11.458113729284072</v>
      </c>
      <c r="AL21">
        <v>0</v>
      </c>
      <c r="AM21">
        <v>4.7122724429137968</v>
      </c>
      <c r="AN21">
        <v>0</v>
      </c>
      <c r="AO21">
        <v>0</v>
      </c>
      <c r="AP21">
        <v>0</v>
      </c>
      <c r="AQ21">
        <v>0</v>
      </c>
      <c r="AR21">
        <v>19.502350106449594</v>
      </c>
      <c r="AS21">
        <v>14.436137770820288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29.257987893407794</v>
      </c>
      <c r="BB21">
        <f t="shared" si="0"/>
        <v>670.69387558524795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256.98584687540466</v>
      </c>
      <c r="L22">
        <v>6.3243166981575412</v>
      </c>
      <c r="M22">
        <v>63.117490233866775</v>
      </c>
      <c r="N22">
        <v>51.512225458161055</v>
      </c>
      <c r="O22">
        <v>36.35107717098073</v>
      </c>
      <c r="P22">
        <v>19.562940222951244</v>
      </c>
      <c r="Q22">
        <v>9.4382820670903094</v>
      </c>
      <c r="R22">
        <v>18.434654663714774</v>
      </c>
      <c r="S22">
        <v>11.50147064652638</v>
      </c>
      <c r="T22">
        <v>0</v>
      </c>
      <c r="U22">
        <v>52.045101394735831</v>
      </c>
      <c r="V22">
        <v>6.2929921748763276</v>
      </c>
      <c r="W22">
        <v>15.36174103160794</v>
      </c>
      <c r="X22">
        <v>65.148698326103798</v>
      </c>
      <c r="Y22">
        <v>0</v>
      </c>
      <c r="Z22">
        <v>2.8943500012523482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5.686335168127739</v>
      </c>
      <c r="AG22">
        <v>29.185633587351283</v>
      </c>
      <c r="AH22">
        <v>0</v>
      </c>
      <c r="AI22">
        <v>0</v>
      </c>
      <c r="AJ22">
        <v>0</v>
      </c>
      <c r="AK22">
        <v>11.458113729284072</v>
      </c>
      <c r="AL22">
        <v>0</v>
      </c>
      <c r="AM22">
        <v>4.7122724429137968</v>
      </c>
      <c r="AN22">
        <v>0</v>
      </c>
      <c r="AO22">
        <v>0</v>
      </c>
      <c r="AP22">
        <v>0</v>
      </c>
      <c r="AQ22">
        <v>0</v>
      </c>
      <c r="AR22">
        <v>19.502350106449594</v>
      </c>
      <c r="AS22">
        <v>14.436137770820288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29.257994844401715</v>
      </c>
      <c r="BB22">
        <f t="shared" si="0"/>
        <v>670.69403492597462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256.98855790275411</v>
      </c>
      <c r="L23">
        <v>6.3243166981575412</v>
      </c>
      <c r="M23">
        <v>63.117490233866775</v>
      </c>
      <c r="N23">
        <v>51.512225458161055</v>
      </c>
      <c r="O23">
        <v>36.35107717098073</v>
      </c>
      <c r="P23">
        <v>19.562940222951244</v>
      </c>
      <c r="Q23">
        <v>9.4382820670903094</v>
      </c>
      <c r="R23">
        <v>18.436154974563184</v>
      </c>
      <c r="S23">
        <v>11.501802546111765</v>
      </c>
      <c r="T23">
        <v>0</v>
      </c>
      <c r="U23">
        <v>52.045101394735831</v>
      </c>
      <c r="V23">
        <v>6.2929921748763276</v>
      </c>
      <c r="W23">
        <v>15.36174103160794</v>
      </c>
      <c r="X23">
        <v>65.148698326103798</v>
      </c>
      <c r="Y23">
        <v>0</v>
      </c>
      <c r="Z23">
        <v>2.8943500012523482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5.686335168127739</v>
      </c>
      <c r="AG23">
        <v>29.185633587351283</v>
      </c>
      <c r="AH23">
        <v>1.2678703433521183</v>
      </c>
      <c r="AI23">
        <v>0</v>
      </c>
      <c r="AJ23">
        <v>0</v>
      </c>
      <c r="AK23">
        <v>11.458113729284072</v>
      </c>
      <c r="AL23">
        <v>0</v>
      </c>
      <c r="AM23">
        <v>4.7122724429137968</v>
      </c>
      <c r="AN23">
        <v>0</v>
      </c>
      <c r="AO23">
        <v>0</v>
      </c>
      <c r="AP23">
        <v>0</v>
      </c>
      <c r="AQ23">
        <v>0</v>
      </c>
      <c r="AR23">
        <v>19.502350106449594</v>
      </c>
      <c r="AS23">
        <v>14.436137770820288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29.311181732093168</v>
      </c>
      <c r="BB23">
        <f t="shared" si="0"/>
        <v>671.91326161941868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256.98855790275411</v>
      </c>
      <c r="L24">
        <v>6.3243166981575412</v>
      </c>
      <c r="M24">
        <v>63.117490233866775</v>
      </c>
      <c r="N24">
        <v>51.512225458161055</v>
      </c>
      <c r="O24">
        <v>36.35107717098073</v>
      </c>
      <c r="P24">
        <v>19.562940222951244</v>
      </c>
      <c r="Q24">
        <v>9.4382820670903094</v>
      </c>
      <c r="R24">
        <v>18.436154974563184</v>
      </c>
      <c r="S24">
        <v>11.501802546111765</v>
      </c>
      <c r="T24">
        <v>0</v>
      </c>
      <c r="U24">
        <v>52.045101394735831</v>
      </c>
      <c r="V24">
        <v>6.2929921748763276</v>
      </c>
      <c r="W24">
        <v>15.36174103160794</v>
      </c>
      <c r="X24">
        <v>65.148698326103798</v>
      </c>
      <c r="Y24">
        <v>0</v>
      </c>
      <c r="Z24">
        <v>2.8943500012523482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5.686335168127739</v>
      </c>
      <c r="AG24">
        <v>29.185633587351283</v>
      </c>
      <c r="AH24">
        <v>8.4524709007514058</v>
      </c>
      <c r="AI24">
        <v>0</v>
      </c>
      <c r="AJ24">
        <v>0</v>
      </c>
      <c r="AK24">
        <v>11.458113729284072</v>
      </c>
      <c r="AL24">
        <v>0</v>
      </c>
      <c r="AM24">
        <v>4.7122724429137968</v>
      </c>
      <c r="AN24">
        <v>0</v>
      </c>
      <c r="AO24">
        <v>0</v>
      </c>
      <c r="AP24">
        <v>0</v>
      </c>
      <c r="AQ24">
        <v>9.4981351377582968</v>
      </c>
      <c r="AR24">
        <v>19.502350106449594</v>
      </c>
      <c r="AS24">
        <v>14.436137770820288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30.008520084150753</v>
      </c>
      <c r="BB24">
        <f t="shared" si="0"/>
        <v>687.89865896251865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256.98364537877154</v>
      </c>
      <c r="L25">
        <v>6.3243166981575412</v>
      </c>
      <c r="M25">
        <v>63.117490233866775</v>
      </c>
      <c r="N25">
        <v>51.512225458161055</v>
      </c>
      <c r="O25">
        <v>36.35107717098073</v>
      </c>
      <c r="P25">
        <v>19.562940222951244</v>
      </c>
      <c r="Q25">
        <v>9.4382820670903094</v>
      </c>
      <c r="R25">
        <v>18.434240066106536</v>
      </c>
      <c r="S25">
        <v>11.502634591731118</v>
      </c>
      <c r="T25">
        <v>0</v>
      </c>
      <c r="U25">
        <v>52.045101394735831</v>
      </c>
      <c r="V25">
        <v>6.2929921748763276</v>
      </c>
      <c r="W25">
        <v>15.36174103160794</v>
      </c>
      <c r="X25">
        <v>65.148698326103798</v>
      </c>
      <c r="Y25">
        <v>0</v>
      </c>
      <c r="Z25">
        <v>2.8943500012523482</v>
      </c>
      <c r="AA25">
        <v>0</v>
      </c>
      <c r="AB25">
        <v>1.4906794399916508</v>
      </c>
      <c r="AC25">
        <v>0</v>
      </c>
      <c r="AD25">
        <v>0</v>
      </c>
      <c r="AE25">
        <v>0</v>
      </c>
      <c r="AF25">
        <v>5.686335168127739</v>
      </c>
      <c r="AG25">
        <v>29.185633587351283</v>
      </c>
      <c r="AH25">
        <v>10.142964991129199</v>
      </c>
      <c r="AI25">
        <v>0</v>
      </c>
      <c r="AJ25">
        <v>0</v>
      </c>
      <c r="AK25">
        <v>11.458113729284072</v>
      </c>
      <c r="AL25">
        <v>0</v>
      </c>
      <c r="AM25">
        <v>4.7122724429137968</v>
      </c>
      <c r="AN25">
        <v>0</v>
      </c>
      <c r="AO25">
        <v>0</v>
      </c>
      <c r="AP25">
        <v>0</v>
      </c>
      <c r="AQ25">
        <v>28.494407516593618</v>
      </c>
      <c r="AR25">
        <v>19.502350106449594</v>
      </c>
      <c r="AS25">
        <v>14.436137770820288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30.935286715986443</v>
      </c>
      <c r="BB25">
        <f t="shared" si="0"/>
        <v>709.14334285306779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256.98364537877154</v>
      </c>
      <c r="L26">
        <v>6.3243166981575412</v>
      </c>
      <c r="M26">
        <v>63.117490233866775</v>
      </c>
      <c r="N26">
        <v>51.512225458161055</v>
      </c>
      <c r="O26">
        <v>36.35107717098073</v>
      </c>
      <c r="P26">
        <v>19.562940222951244</v>
      </c>
      <c r="Q26">
        <v>9.4382820670903094</v>
      </c>
      <c r="R26">
        <v>18.434240066106536</v>
      </c>
      <c r="S26">
        <v>11.502634591731118</v>
      </c>
      <c r="T26">
        <v>0</v>
      </c>
      <c r="U26">
        <v>52.045101394735831</v>
      </c>
      <c r="V26">
        <v>6.2929921748763276</v>
      </c>
      <c r="W26">
        <v>15.36174103160794</v>
      </c>
      <c r="X26">
        <v>65.148698326103798</v>
      </c>
      <c r="Y26">
        <v>0</v>
      </c>
      <c r="Z26">
        <v>2.8943500012523482</v>
      </c>
      <c r="AA26">
        <v>1.6746583243581716</v>
      </c>
      <c r="AB26">
        <v>5.8434630658526396</v>
      </c>
      <c r="AC26">
        <v>4.3253839773533711</v>
      </c>
      <c r="AD26">
        <v>0</v>
      </c>
      <c r="AE26">
        <v>0</v>
      </c>
      <c r="AF26">
        <v>5.686335168127739</v>
      </c>
      <c r="AG26">
        <v>29.185633587351283</v>
      </c>
      <c r="AH26">
        <v>19.018060087768731</v>
      </c>
      <c r="AI26">
        <v>0</v>
      </c>
      <c r="AJ26">
        <v>0</v>
      </c>
      <c r="AK26">
        <v>11.458113729284072</v>
      </c>
      <c r="AL26">
        <v>0</v>
      </c>
      <c r="AM26">
        <v>7.0541290970569825</v>
      </c>
      <c r="AN26">
        <v>0</v>
      </c>
      <c r="AO26">
        <v>0</v>
      </c>
      <c r="AP26">
        <v>0</v>
      </c>
      <c r="AQ26">
        <v>28.494407516593618</v>
      </c>
      <c r="AR26">
        <v>19.502350106449594</v>
      </c>
      <c r="AS26">
        <v>14.436137770820288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31.836903422941688</v>
      </c>
      <c r="BB26">
        <f t="shared" si="0"/>
        <v>729.81150382446776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256.98364537877154</v>
      </c>
      <c r="L27">
        <v>6.3243166981575412</v>
      </c>
      <c r="M27">
        <v>63.117490233866775</v>
      </c>
      <c r="N27">
        <v>51.512225458161055</v>
      </c>
      <c r="O27">
        <v>36.35107717098073</v>
      </c>
      <c r="P27">
        <v>19.562940222951244</v>
      </c>
      <c r="Q27">
        <v>9.5276578341049731</v>
      </c>
      <c r="R27">
        <v>18.434240066106536</v>
      </c>
      <c r="S27">
        <v>11.501579454435749</v>
      </c>
      <c r="T27">
        <v>0</v>
      </c>
      <c r="U27">
        <v>51.171041887237806</v>
      </c>
      <c r="V27">
        <v>6.2929921748763276</v>
      </c>
      <c r="W27">
        <v>15.36174103160794</v>
      </c>
      <c r="X27">
        <v>65.148698326103798</v>
      </c>
      <c r="Y27">
        <v>0</v>
      </c>
      <c r="Z27">
        <v>2.8943500012523482</v>
      </c>
      <c r="AA27">
        <v>6.1753023418910464</v>
      </c>
      <c r="AB27">
        <v>5.8434630658526396</v>
      </c>
      <c r="AC27">
        <v>4.3253839773533711</v>
      </c>
      <c r="AD27">
        <v>4.0724990983093301</v>
      </c>
      <c r="AE27">
        <v>0</v>
      </c>
      <c r="AF27">
        <v>5.686335168127739</v>
      </c>
      <c r="AG27">
        <v>29.185633587351283</v>
      </c>
      <c r="AH27">
        <v>31.274142916301393</v>
      </c>
      <c r="AI27">
        <v>1.7068708631809639</v>
      </c>
      <c r="AJ27">
        <v>0</v>
      </c>
      <c r="AK27">
        <v>11.458113729284072</v>
      </c>
      <c r="AL27">
        <v>0</v>
      </c>
      <c r="AM27">
        <v>7.0541290970569825</v>
      </c>
      <c r="AN27">
        <v>0</v>
      </c>
      <c r="AO27">
        <v>0</v>
      </c>
      <c r="AP27">
        <v>0</v>
      </c>
      <c r="AQ27">
        <v>28.494407516593618</v>
      </c>
      <c r="AR27">
        <v>23.159040751408892</v>
      </c>
      <c r="AS27">
        <v>14.436137770820288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32.898918053365684</v>
      </c>
      <c r="BB27">
        <f t="shared" si="0"/>
        <v>754.15653776877991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256.98364537877154</v>
      </c>
      <c r="L28">
        <v>6.3243166981575412</v>
      </c>
      <c r="M28">
        <v>63.117490233866775</v>
      </c>
      <c r="N28">
        <v>51.512225458161055</v>
      </c>
      <c r="O28">
        <v>36.35107717098073</v>
      </c>
      <c r="P28">
        <v>19.562940222951244</v>
      </c>
      <c r="Q28">
        <v>9.5276578341049731</v>
      </c>
      <c r="R28">
        <v>18.434240066106536</v>
      </c>
      <c r="S28">
        <v>11.501579454435749</v>
      </c>
      <c r="T28">
        <v>0</v>
      </c>
      <c r="U28">
        <v>51.171041887237806</v>
      </c>
      <c r="V28">
        <v>6.2929921748763276</v>
      </c>
      <c r="W28">
        <v>15.36174103160794</v>
      </c>
      <c r="X28">
        <v>65.148698326103798</v>
      </c>
      <c r="Y28">
        <v>0</v>
      </c>
      <c r="Z28">
        <v>2.8943500012523482</v>
      </c>
      <c r="AA28">
        <v>7.849960666249217</v>
      </c>
      <c r="AB28">
        <v>11.74655325579211</v>
      </c>
      <c r="AC28">
        <v>8.6593047250052173</v>
      </c>
      <c r="AD28">
        <v>8.144998644854935</v>
      </c>
      <c r="AE28">
        <v>0</v>
      </c>
      <c r="AF28">
        <v>5.686335168127739</v>
      </c>
      <c r="AG28">
        <v>29.185633587351283</v>
      </c>
      <c r="AH28">
        <v>41.712945068983501</v>
      </c>
      <c r="AI28">
        <v>7.396439959298684</v>
      </c>
      <c r="AJ28">
        <v>0</v>
      </c>
      <c r="AK28">
        <v>11.458113729284072</v>
      </c>
      <c r="AL28">
        <v>0</v>
      </c>
      <c r="AM28">
        <v>7.0541290970569825</v>
      </c>
      <c r="AN28">
        <v>0</v>
      </c>
      <c r="AO28">
        <v>0</v>
      </c>
      <c r="AP28">
        <v>0</v>
      </c>
      <c r="AQ28">
        <v>28.494407516593618</v>
      </c>
      <c r="AR28">
        <v>23.159040751408892</v>
      </c>
      <c r="AS28">
        <v>14.436137770820288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34.241222227760595</v>
      </c>
      <c r="BB28">
        <f t="shared" si="0"/>
        <v>784.92677365168004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257.96594772024417</v>
      </c>
      <c r="L29">
        <v>6.3243166981575412</v>
      </c>
      <c r="M29">
        <v>63.117490233866775</v>
      </c>
      <c r="N29">
        <v>51.512225458161055</v>
      </c>
      <c r="O29">
        <v>36.35107717098073</v>
      </c>
      <c r="P29">
        <v>19.417289358598889</v>
      </c>
      <c r="Q29">
        <v>9.3639599328358525</v>
      </c>
      <c r="R29">
        <v>18.434240066106536</v>
      </c>
      <c r="S29">
        <v>11.501579454435749</v>
      </c>
      <c r="T29">
        <v>0</v>
      </c>
      <c r="U29">
        <v>51.897912345054806</v>
      </c>
      <c r="V29">
        <v>6.2929921748763276</v>
      </c>
      <c r="W29">
        <v>15.36174103160794</v>
      </c>
      <c r="X29">
        <v>65.148698326103798</v>
      </c>
      <c r="Y29">
        <v>0</v>
      </c>
      <c r="Z29">
        <v>5.7887004608641206</v>
      </c>
      <c r="AA29">
        <v>12.409218311834691</v>
      </c>
      <c r="AB29">
        <v>17.673494116990188</v>
      </c>
      <c r="AC29">
        <v>12.98924212419119</v>
      </c>
      <c r="AD29">
        <v>12.217497743164266</v>
      </c>
      <c r="AE29">
        <v>0</v>
      </c>
      <c r="AF29">
        <v>11.650052660509287</v>
      </c>
      <c r="AG29">
        <v>29.185633587351283</v>
      </c>
      <c r="AH29">
        <v>50.714826302233348</v>
      </c>
      <c r="AI29">
        <v>7.396439959298684</v>
      </c>
      <c r="AJ29">
        <v>0</v>
      </c>
      <c r="AK29">
        <v>11.458113729284072</v>
      </c>
      <c r="AL29">
        <v>0</v>
      </c>
      <c r="AM29">
        <v>7.0541290970569825</v>
      </c>
      <c r="AN29">
        <v>0</v>
      </c>
      <c r="AO29">
        <v>0</v>
      </c>
      <c r="AP29">
        <v>0</v>
      </c>
      <c r="AQ29">
        <v>28.494407516593618</v>
      </c>
      <c r="AR29">
        <v>23.159040751408892</v>
      </c>
      <c r="AS29">
        <v>14.436137770820288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35.835825691489937</v>
      </c>
      <c r="BB29">
        <f t="shared" si="0"/>
        <v>821.48057841114098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257.96594772024417</v>
      </c>
      <c r="L30">
        <v>6.3243166981575412</v>
      </c>
      <c r="M30">
        <v>63.117490233866775</v>
      </c>
      <c r="N30">
        <v>51.512225458161055</v>
      </c>
      <c r="O30">
        <v>36.35107717098073</v>
      </c>
      <c r="P30">
        <v>19.417289358598889</v>
      </c>
      <c r="Q30">
        <v>9.3639599328358525</v>
      </c>
      <c r="R30">
        <v>18.434240066106536</v>
      </c>
      <c r="S30">
        <v>11.501579454435749</v>
      </c>
      <c r="T30">
        <v>0</v>
      </c>
      <c r="U30">
        <v>52.045101394735831</v>
      </c>
      <c r="V30">
        <v>6.2929921748763276</v>
      </c>
      <c r="W30">
        <v>15.36174103160794</v>
      </c>
      <c r="X30">
        <v>65.148698326103798</v>
      </c>
      <c r="Y30">
        <v>0</v>
      </c>
      <c r="Z30">
        <v>5.7887004608641206</v>
      </c>
      <c r="AA30">
        <v>12.409218311834691</v>
      </c>
      <c r="AB30">
        <v>17.673494116990188</v>
      </c>
      <c r="AC30">
        <v>12.98924212419119</v>
      </c>
      <c r="AD30">
        <v>12.217497743164266</v>
      </c>
      <c r="AE30">
        <v>0</v>
      </c>
      <c r="AF30">
        <v>11.650052660509287</v>
      </c>
      <c r="AG30">
        <v>29.185633587351283</v>
      </c>
      <c r="AH30">
        <v>52.194008967960755</v>
      </c>
      <c r="AI30">
        <v>7.396439959298684</v>
      </c>
      <c r="AJ30">
        <v>0</v>
      </c>
      <c r="AK30">
        <v>11.458113729284072</v>
      </c>
      <c r="AL30">
        <v>0</v>
      </c>
      <c r="AM30">
        <v>7.0541290970569825</v>
      </c>
      <c r="AN30">
        <v>0</v>
      </c>
      <c r="AO30">
        <v>0</v>
      </c>
      <c r="AP30">
        <v>0</v>
      </c>
      <c r="AQ30">
        <v>28.494407516593618</v>
      </c>
      <c r="AR30">
        <v>20.47746761177207</v>
      </c>
      <c r="AS30">
        <v>14.436137770820288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35.791718271957187</v>
      </c>
      <c r="BB30">
        <f t="shared" si="0"/>
        <v>820.46948440644542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266.18964257556217</v>
      </c>
      <c r="L31">
        <v>37.633061991233561</v>
      </c>
      <c r="M31">
        <v>63.117490233866775</v>
      </c>
      <c r="N31">
        <v>51.512225458161055</v>
      </c>
      <c r="O31">
        <v>36.35107717098073</v>
      </c>
      <c r="P31">
        <v>19.417289358598889</v>
      </c>
      <c r="Q31">
        <v>30.399737304846639</v>
      </c>
      <c r="R31">
        <v>18.921959475352683</v>
      </c>
      <c r="S31">
        <v>16.59361302442079</v>
      </c>
      <c r="T31">
        <v>0</v>
      </c>
      <c r="U31">
        <v>52.045101394735831</v>
      </c>
      <c r="V31">
        <v>6.2929921748763276</v>
      </c>
      <c r="W31">
        <v>15.36174103160794</v>
      </c>
      <c r="X31">
        <v>65.148698326103798</v>
      </c>
      <c r="Y31">
        <v>0</v>
      </c>
      <c r="Z31">
        <v>5.7887004608641206</v>
      </c>
      <c r="AA31">
        <v>12.409218311834691</v>
      </c>
      <c r="AB31">
        <v>17.673494116990188</v>
      </c>
      <c r="AC31">
        <v>12.98924212419119</v>
      </c>
      <c r="AD31">
        <v>12.217497743164266</v>
      </c>
      <c r="AE31">
        <v>0</v>
      </c>
      <c r="AF31">
        <v>11.650052660509287</v>
      </c>
      <c r="AG31">
        <v>29.185633587351283</v>
      </c>
      <c r="AH31">
        <v>52.194008967960755</v>
      </c>
      <c r="AI31">
        <v>7.396439959298684</v>
      </c>
      <c r="AJ31">
        <v>0</v>
      </c>
      <c r="AK31">
        <v>11.458113729284072</v>
      </c>
      <c r="AL31">
        <v>0</v>
      </c>
      <c r="AM31">
        <v>7.0541290970569825</v>
      </c>
      <c r="AN31">
        <v>0</v>
      </c>
      <c r="AO31">
        <v>0</v>
      </c>
      <c r="AP31">
        <v>0</v>
      </c>
      <c r="AQ31">
        <v>28.494407516593618</v>
      </c>
      <c r="AR31">
        <v>20.47746761177207</v>
      </c>
      <c r="AS31">
        <v>14.436137770820288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38.556703438841964</v>
      </c>
      <c r="BB31">
        <f t="shared" si="0"/>
        <v>883.85246973919664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257.96594772024417</v>
      </c>
      <c r="L32">
        <v>37.633061991233561</v>
      </c>
      <c r="M32">
        <v>63.117490233866775</v>
      </c>
      <c r="N32">
        <v>51.512225458161055</v>
      </c>
      <c r="O32">
        <v>36.35107717098073</v>
      </c>
      <c r="P32">
        <v>19.417289358598889</v>
      </c>
      <c r="Q32">
        <v>9.5276582928571241</v>
      </c>
      <c r="R32">
        <v>18.921959475352683</v>
      </c>
      <c r="S32">
        <v>11.753387246823621</v>
      </c>
      <c r="T32">
        <v>0</v>
      </c>
      <c r="U32">
        <v>52.045101394735831</v>
      </c>
      <c r="V32">
        <v>6.2929921748763276</v>
      </c>
      <c r="W32">
        <v>15.36174103160794</v>
      </c>
      <c r="X32">
        <v>65.148698326103798</v>
      </c>
      <c r="Y32">
        <v>0</v>
      </c>
      <c r="Z32">
        <v>5.7887004608641206</v>
      </c>
      <c r="AA32">
        <v>12.409218311834691</v>
      </c>
      <c r="AB32">
        <v>17.673494116990188</v>
      </c>
      <c r="AC32">
        <v>12.98924212419119</v>
      </c>
      <c r="AD32">
        <v>12.217497743164266</v>
      </c>
      <c r="AE32">
        <v>0</v>
      </c>
      <c r="AF32">
        <v>11.650052660509287</v>
      </c>
      <c r="AG32">
        <v>29.185633587351283</v>
      </c>
      <c r="AH32">
        <v>52.194008967960755</v>
      </c>
      <c r="AI32">
        <v>7.396439959298684</v>
      </c>
      <c r="AJ32">
        <v>0</v>
      </c>
      <c r="AK32">
        <v>11.458113729284072</v>
      </c>
      <c r="AL32">
        <v>0</v>
      </c>
      <c r="AM32">
        <v>7.0541290970569825</v>
      </c>
      <c r="AN32">
        <v>0</v>
      </c>
      <c r="AO32">
        <v>0</v>
      </c>
      <c r="AP32">
        <v>0</v>
      </c>
      <c r="AQ32">
        <v>28.494407516593618</v>
      </c>
      <c r="AR32">
        <v>20.47746761177207</v>
      </c>
      <c r="AS32">
        <v>14.436137770820288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37.138178653684946</v>
      </c>
      <c r="BB32">
        <f t="shared" si="0"/>
        <v>851.33499487944903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257.96594772024417</v>
      </c>
      <c r="L33">
        <v>58.505531204341473</v>
      </c>
      <c r="M33">
        <v>63.117490233866775</v>
      </c>
      <c r="N33">
        <v>51.512225458161055</v>
      </c>
      <c r="O33">
        <v>36.35107717098073</v>
      </c>
      <c r="P33">
        <v>19.410978980893542</v>
      </c>
      <c r="Q33">
        <v>9.5276582928571241</v>
      </c>
      <c r="R33">
        <v>18.921959475352683</v>
      </c>
      <c r="S33">
        <v>11.753387246823621</v>
      </c>
      <c r="T33">
        <v>0</v>
      </c>
      <c r="U33">
        <v>52.045101394735831</v>
      </c>
      <c r="V33">
        <v>6.2929921748763276</v>
      </c>
      <c r="W33">
        <v>15.36174103160794</v>
      </c>
      <c r="X33">
        <v>65.148698326103798</v>
      </c>
      <c r="Y33">
        <v>0</v>
      </c>
      <c r="Z33">
        <v>5.7887004608641206</v>
      </c>
      <c r="AA33">
        <v>12.409218311834691</v>
      </c>
      <c r="AB33">
        <v>17.673494116990188</v>
      </c>
      <c r="AC33">
        <v>12.98924212419119</v>
      </c>
      <c r="AD33">
        <v>12.217497743164266</v>
      </c>
      <c r="AE33">
        <v>0</v>
      </c>
      <c r="AF33">
        <v>11.650052660509287</v>
      </c>
      <c r="AG33">
        <v>29.185633587351283</v>
      </c>
      <c r="AH33">
        <v>52.194008967960755</v>
      </c>
      <c r="AI33">
        <v>7.396439959298684</v>
      </c>
      <c r="AJ33">
        <v>0</v>
      </c>
      <c r="AK33">
        <v>11.458113729284072</v>
      </c>
      <c r="AL33">
        <v>0</v>
      </c>
      <c r="AM33">
        <v>7.0541290970569825</v>
      </c>
      <c r="AN33">
        <v>0</v>
      </c>
      <c r="AO33">
        <v>0</v>
      </c>
      <c r="AP33">
        <v>0</v>
      </c>
      <c r="AQ33">
        <v>28.494407516593618</v>
      </c>
      <c r="AR33">
        <v>20.47746761177207</v>
      </c>
      <c r="AS33">
        <v>14.086819303694428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37.995782581078913</v>
      </c>
      <c r="BB33">
        <f t="shared" si="0"/>
        <v>870.99423132033189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257.96594772024417</v>
      </c>
      <c r="L34">
        <v>58.505531204341473</v>
      </c>
      <c r="M34">
        <v>63.117490233866775</v>
      </c>
      <c r="N34">
        <v>51.512225458161055</v>
      </c>
      <c r="O34">
        <v>36.35107717098073</v>
      </c>
      <c r="P34">
        <v>19.410978980893542</v>
      </c>
      <c r="Q34">
        <v>9.5276582928571241</v>
      </c>
      <c r="R34">
        <v>18.921959475352683</v>
      </c>
      <c r="S34">
        <v>11.753387246823621</v>
      </c>
      <c r="T34">
        <v>0</v>
      </c>
      <c r="U34">
        <v>52.045101394735831</v>
      </c>
      <c r="V34">
        <v>6.2929921748763276</v>
      </c>
      <c r="W34">
        <v>15.36174103160794</v>
      </c>
      <c r="X34">
        <v>65.148698326103798</v>
      </c>
      <c r="Y34">
        <v>0</v>
      </c>
      <c r="Z34">
        <v>5.7887004608641206</v>
      </c>
      <c r="AA34">
        <v>12.409218311834691</v>
      </c>
      <c r="AB34">
        <v>17.673494116990188</v>
      </c>
      <c r="AC34">
        <v>12.98924212419119</v>
      </c>
      <c r="AD34">
        <v>12.217497743164266</v>
      </c>
      <c r="AE34">
        <v>0</v>
      </c>
      <c r="AF34">
        <v>11.650052660509287</v>
      </c>
      <c r="AG34">
        <v>29.185633587351283</v>
      </c>
      <c r="AH34">
        <v>52.194008967960755</v>
      </c>
      <c r="AI34">
        <v>1.7068708631809639</v>
      </c>
      <c r="AJ34">
        <v>0</v>
      </c>
      <c r="AK34">
        <v>11.458113729284072</v>
      </c>
      <c r="AL34">
        <v>0</v>
      </c>
      <c r="AM34">
        <v>7.0541290970569825</v>
      </c>
      <c r="AN34">
        <v>0</v>
      </c>
      <c r="AO34">
        <v>0</v>
      </c>
      <c r="AP34">
        <v>0</v>
      </c>
      <c r="AQ34">
        <v>28.494407516593618</v>
      </c>
      <c r="AR34">
        <v>20.47746761177207</v>
      </c>
      <c r="AS34">
        <v>14.086819303694428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37.757958592861193</v>
      </c>
      <c r="BB34">
        <f t="shared" si="0"/>
        <v>865.54248621243175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257.96594772024417</v>
      </c>
      <c r="L35">
        <v>58.505531204341473</v>
      </c>
      <c r="M35">
        <v>63.117490233866775</v>
      </c>
      <c r="N35">
        <v>51.512225458161055</v>
      </c>
      <c r="O35">
        <v>36.35107717098073</v>
      </c>
      <c r="P35">
        <v>19.410978980893542</v>
      </c>
      <c r="Q35">
        <v>9.5276582928571241</v>
      </c>
      <c r="R35">
        <v>18.921959475352683</v>
      </c>
      <c r="S35">
        <v>11.753387246823621</v>
      </c>
      <c r="T35">
        <v>0</v>
      </c>
      <c r="U35">
        <v>52.045101394735831</v>
      </c>
      <c r="V35">
        <v>6.2929921748763276</v>
      </c>
      <c r="W35">
        <v>15.36174103160794</v>
      </c>
      <c r="X35">
        <v>65.148698326103798</v>
      </c>
      <c r="Y35">
        <v>0</v>
      </c>
      <c r="Z35">
        <v>5.7887004608641206</v>
      </c>
      <c r="AA35">
        <v>12.409218311834691</v>
      </c>
      <c r="AB35">
        <v>17.673494116990188</v>
      </c>
      <c r="AC35">
        <v>12.98924212419119</v>
      </c>
      <c r="AD35">
        <v>8.144998644854935</v>
      </c>
      <c r="AE35">
        <v>0</v>
      </c>
      <c r="AF35">
        <v>11.650052660509287</v>
      </c>
      <c r="AG35">
        <v>29.185633587351283</v>
      </c>
      <c r="AH35">
        <v>52.194008967960755</v>
      </c>
      <c r="AI35">
        <v>0</v>
      </c>
      <c r="AJ35">
        <v>0</v>
      </c>
      <c r="AK35">
        <v>11.458113729284072</v>
      </c>
      <c r="AL35">
        <v>0</v>
      </c>
      <c r="AM35">
        <v>7.0541290970569825</v>
      </c>
      <c r="AN35">
        <v>0</v>
      </c>
      <c r="AO35">
        <v>0</v>
      </c>
      <c r="AP35">
        <v>0</v>
      </c>
      <c r="AQ35">
        <v>28.494407516593618</v>
      </c>
      <c r="AR35">
        <v>20.47746761177207</v>
      </c>
      <c r="AS35">
        <v>14.086819303694428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37.516380928470895</v>
      </c>
      <c r="BB35">
        <f t="shared" si="0"/>
        <v>860.00469391533181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257.96594772024417</v>
      </c>
      <c r="L36">
        <v>58.505531204341473</v>
      </c>
      <c r="M36">
        <v>63.117490233866775</v>
      </c>
      <c r="N36">
        <v>51.512225458161055</v>
      </c>
      <c r="O36">
        <v>36.35107717098073</v>
      </c>
      <c r="P36">
        <v>19.410978980893542</v>
      </c>
      <c r="Q36">
        <v>9.5276582928571241</v>
      </c>
      <c r="R36">
        <v>18.921959475352683</v>
      </c>
      <c r="S36">
        <v>11.753387246823621</v>
      </c>
      <c r="T36">
        <v>0</v>
      </c>
      <c r="U36">
        <v>52.045101394735831</v>
      </c>
      <c r="V36">
        <v>6.2929921748763276</v>
      </c>
      <c r="W36">
        <v>15.36174103160794</v>
      </c>
      <c r="X36">
        <v>65.148698326103798</v>
      </c>
      <c r="Y36">
        <v>0</v>
      </c>
      <c r="Z36">
        <v>2.8943500012523482</v>
      </c>
      <c r="AA36">
        <v>7.849960666249217</v>
      </c>
      <c r="AB36">
        <v>11.782329262680022</v>
      </c>
      <c r="AC36">
        <v>8.6593047250052173</v>
      </c>
      <c r="AD36">
        <v>4.0724990983093301</v>
      </c>
      <c r="AE36">
        <v>0</v>
      </c>
      <c r="AF36">
        <v>5.686335168127739</v>
      </c>
      <c r="AG36">
        <v>29.185633587351283</v>
      </c>
      <c r="AH36">
        <v>41.755207264141099</v>
      </c>
      <c r="AI36">
        <v>0</v>
      </c>
      <c r="AJ36">
        <v>0</v>
      </c>
      <c r="AK36">
        <v>11.458113729284072</v>
      </c>
      <c r="AL36">
        <v>0</v>
      </c>
      <c r="AM36">
        <v>7.0541290970569825</v>
      </c>
      <c r="AN36">
        <v>0</v>
      </c>
      <c r="AO36">
        <v>0</v>
      </c>
      <c r="AP36">
        <v>0</v>
      </c>
      <c r="AQ36">
        <v>28.494407516593618</v>
      </c>
      <c r="AR36">
        <v>20.47746761177207</v>
      </c>
      <c r="AS36">
        <v>14.086819303694428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35.921722252030705</v>
      </c>
      <c r="BB36">
        <f t="shared" si="0"/>
        <v>823.44962349033176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257.96594772024417</v>
      </c>
      <c r="L37">
        <v>6.324379185768163</v>
      </c>
      <c r="M37">
        <v>63.117490233866775</v>
      </c>
      <c r="N37">
        <v>51.512225458161055</v>
      </c>
      <c r="O37">
        <v>36.35107717098073</v>
      </c>
      <c r="P37">
        <v>19.410978980893542</v>
      </c>
      <c r="Q37">
        <v>9.5276582928571241</v>
      </c>
      <c r="R37">
        <v>18.921959475352683</v>
      </c>
      <c r="S37">
        <v>11.753387246823621</v>
      </c>
      <c r="T37">
        <v>0</v>
      </c>
      <c r="U37">
        <v>52.045101394735831</v>
      </c>
      <c r="V37">
        <v>6.2929921748763276</v>
      </c>
      <c r="W37">
        <v>15.36174103160794</v>
      </c>
      <c r="X37">
        <v>65.148698326103798</v>
      </c>
      <c r="Y37">
        <v>0</v>
      </c>
      <c r="Z37">
        <v>2.8943500012523482</v>
      </c>
      <c r="AA37">
        <v>6.1753023418910464</v>
      </c>
      <c r="AB37">
        <v>11.782329262680022</v>
      </c>
      <c r="AC37">
        <v>8.6564592841786681</v>
      </c>
      <c r="AD37">
        <v>0</v>
      </c>
      <c r="AE37">
        <v>0</v>
      </c>
      <c r="AF37">
        <v>5.686335168127739</v>
      </c>
      <c r="AG37">
        <v>29.185633587351283</v>
      </c>
      <c r="AH37">
        <v>31.316405111458984</v>
      </c>
      <c r="AI37">
        <v>0</v>
      </c>
      <c r="AJ37">
        <v>0</v>
      </c>
      <c r="AK37">
        <v>11.458113729284072</v>
      </c>
      <c r="AL37">
        <v>0</v>
      </c>
      <c r="AM37">
        <v>7.0541290970569825</v>
      </c>
      <c r="AN37">
        <v>0</v>
      </c>
      <c r="AO37">
        <v>0</v>
      </c>
      <c r="AP37">
        <v>0</v>
      </c>
      <c r="AQ37">
        <v>28.494407516593618</v>
      </c>
      <c r="AR37">
        <v>20.47746761177207</v>
      </c>
      <c r="AS37">
        <v>14.086819303694428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33.063858047978179</v>
      </c>
      <c r="BB37">
        <f t="shared" si="0"/>
        <v>757.93753065963483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257.96594772024417</v>
      </c>
      <c r="L38">
        <v>6.324379185768163</v>
      </c>
      <c r="M38">
        <v>63.117490233866775</v>
      </c>
      <c r="N38">
        <v>51.512225458161055</v>
      </c>
      <c r="O38">
        <v>36.35107717098073</v>
      </c>
      <c r="P38">
        <v>19.410978980893542</v>
      </c>
      <c r="Q38">
        <v>9.5276582928571241</v>
      </c>
      <c r="R38">
        <v>18.921959475352683</v>
      </c>
      <c r="S38">
        <v>11.753387246823621</v>
      </c>
      <c r="T38">
        <v>0</v>
      </c>
      <c r="U38">
        <v>52.045101394735831</v>
      </c>
      <c r="V38">
        <v>6.2929921748763276</v>
      </c>
      <c r="W38">
        <v>15.36174103160794</v>
      </c>
      <c r="X38">
        <v>65.148698326103798</v>
      </c>
      <c r="Y38">
        <v>0</v>
      </c>
      <c r="Z38">
        <v>2.8943500012523482</v>
      </c>
      <c r="AA38">
        <v>4.3959781014402006</v>
      </c>
      <c r="AB38">
        <v>5.8434630658526396</v>
      </c>
      <c r="AC38">
        <v>4.3253839773533711</v>
      </c>
      <c r="AD38">
        <v>0</v>
      </c>
      <c r="AE38">
        <v>0</v>
      </c>
      <c r="AF38">
        <v>5.686335168127739</v>
      </c>
      <c r="AG38">
        <v>29.185633587351283</v>
      </c>
      <c r="AH38">
        <v>16.904942250365266</v>
      </c>
      <c r="AI38">
        <v>0</v>
      </c>
      <c r="AJ38">
        <v>0</v>
      </c>
      <c r="AK38">
        <v>11.458113729284072</v>
      </c>
      <c r="AL38">
        <v>0</v>
      </c>
      <c r="AM38">
        <v>7.0541290970569825</v>
      </c>
      <c r="AN38">
        <v>0</v>
      </c>
      <c r="AO38">
        <v>0</v>
      </c>
      <c r="AP38">
        <v>0</v>
      </c>
      <c r="AQ38">
        <v>28.494407516593618</v>
      </c>
      <c r="AR38">
        <v>20.47746761177207</v>
      </c>
      <c r="AS38">
        <v>14.086819303694428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31.957799592280935</v>
      </c>
      <c r="BB38">
        <f t="shared" si="0"/>
        <v>732.58286051013476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257.96594772024417</v>
      </c>
      <c r="L39">
        <v>6.324379185768163</v>
      </c>
      <c r="M39">
        <v>63.117490233866775</v>
      </c>
      <c r="N39">
        <v>51.512225458161055</v>
      </c>
      <c r="O39">
        <v>36.35107717098073</v>
      </c>
      <c r="P39">
        <v>19.410978980893542</v>
      </c>
      <c r="Q39">
        <v>9.5276582928571241</v>
      </c>
      <c r="R39">
        <v>18.921959475352683</v>
      </c>
      <c r="S39">
        <v>11.753387246823621</v>
      </c>
      <c r="T39">
        <v>0</v>
      </c>
      <c r="U39">
        <v>52.045101394735831</v>
      </c>
      <c r="V39">
        <v>6.2929921748763276</v>
      </c>
      <c r="W39">
        <v>15.36174103160794</v>
      </c>
      <c r="X39">
        <v>65.148698326103798</v>
      </c>
      <c r="Y39">
        <v>0</v>
      </c>
      <c r="Z39">
        <v>2.8943500012523482</v>
      </c>
      <c r="AA39">
        <v>0</v>
      </c>
      <c r="AB39">
        <v>5.8434630658526396</v>
      </c>
      <c r="AC39">
        <v>0.68295550626174073</v>
      </c>
      <c r="AD39">
        <v>0</v>
      </c>
      <c r="AE39">
        <v>0</v>
      </c>
      <c r="AF39">
        <v>5.686335168127739</v>
      </c>
      <c r="AG39">
        <v>29.185633587351283</v>
      </c>
      <c r="AH39">
        <v>16.904942250365266</v>
      </c>
      <c r="AI39">
        <v>0</v>
      </c>
      <c r="AJ39">
        <v>0</v>
      </c>
      <c r="AK39">
        <v>11.458113729284072</v>
      </c>
      <c r="AL39">
        <v>0</v>
      </c>
      <c r="AM39">
        <v>7.0541290970569825</v>
      </c>
      <c r="AN39">
        <v>0</v>
      </c>
      <c r="AO39">
        <v>0</v>
      </c>
      <c r="AP39">
        <v>1.8668997670632437</v>
      </c>
      <c r="AQ39">
        <v>28.494407516593618</v>
      </c>
      <c r="AR39">
        <v>20.47746761177207</v>
      </c>
      <c r="AS39">
        <v>14.086819303694428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31.699830607812352</v>
      </c>
      <c r="BB39">
        <f t="shared" si="0"/>
        <v>726.66932268913479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257.96594772024417</v>
      </c>
      <c r="L40">
        <v>6.324379185768163</v>
      </c>
      <c r="M40">
        <v>63.117490233866775</v>
      </c>
      <c r="N40">
        <v>51.512225458161055</v>
      </c>
      <c r="O40">
        <v>36.35107717098073</v>
      </c>
      <c r="P40">
        <v>19.410978980893542</v>
      </c>
      <c r="Q40">
        <v>9.5276582928571241</v>
      </c>
      <c r="R40">
        <v>18.921959475352683</v>
      </c>
      <c r="S40">
        <v>11.753387246823621</v>
      </c>
      <c r="T40">
        <v>0</v>
      </c>
      <c r="U40">
        <v>52.045101394735831</v>
      </c>
      <c r="V40">
        <v>6.2929921748763276</v>
      </c>
      <c r="W40">
        <v>15.36174103160794</v>
      </c>
      <c r="X40">
        <v>65.148698326103798</v>
      </c>
      <c r="Y40">
        <v>0</v>
      </c>
      <c r="Z40">
        <v>2.8943500012523482</v>
      </c>
      <c r="AA40">
        <v>0</v>
      </c>
      <c r="AB40">
        <v>5.8434630658526396</v>
      </c>
      <c r="AC40">
        <v>0</v>
      </c>
      <c r="AD40">
        <v>0</v>
      </c>
      <c r="AE40">
        <v>0</v>
      </c>
      <c r="AF40">
        <v>5.686335168127739</v>
      </c>
      <c r="AG40">
        <v>29.185633587351283</v>
      </c>
      <c r="AH40">
        <v>9.6780794978083886</v>
      </c>
      <c r="AI40">
        <v>0</v>
      </c>
      <c r="AJ40">
        <v>0</v>
      </c>
      <c r="AK40">
        <v>11.458113729284072</v>
      </c>
      <c r="AL40">
        <v>0</v>
      </c>
      <c r="AM40">
        <v>6.0093370599039861</v>
      </c>
      <c r="AN40">
        <v>0</v>
      </c>
      <c r="AO40">
        <v>0</v>
      </c>
      <c r="AP40">
        <v>1.8668997670632437</v>
      </c>
      <c r="AQ40">
        <v>28.494407516593618</v>
      </c>
      <c r="AR40">
        <v>20.47746761177207</v>
      </c>
      <c r="AS40">
        <v>14.086819303694428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31.325527897440743</v>
      </c>
      <c r="BB40">
        <f t="shared" si="0"/>
        <v>718.08901510353485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257.96594772024417</v>
      </c>
      <c r="L41">
        <v>6.324379185768163</v>
      </c>
      <c r="M41">
        <v>63.117490233866775</v>
      </c>
      <c r="N41">
        <v>51.512225458161055</v>
      </c>
      <c r="O41">
        <v>36.35107717098073</v>
      </c>
      <c r="P41">
        <v>19.410978980893542</v>
      </c>
      <c r="Q41">
        <v>9.5276582928571241</v>
      </c>
      <c r="R41">
        <v>18.921959475352683</v>
      </c>
      <c r="S41">
        <v>11.753387246823621</v>
      </c>
      <c r="T41">
        <v>0</v>
      </c>
      <c r="U41">
        <v>52.045101394735831</v>
      </c>
      <c r="V41">
        <v>6.2929921748763276</v>
      </c>
      <c r="W41">
        <v>15.36174103160794</v>
      </c>
      <c r="X41">
        <v>65.148698326103798</v>
      </c>
      <c r="Y41">
        <v>0</v>
      </c>
      <c r="Z41">
        <v>2.8943500012523482</v>
      </c>
      <c r="AA41">
        <v>0</v>
      </c>
      <c r="AB41">
        <v>5.8434630658526396</v>
      </c>
      <c r="AC41">
        <v>0</v>
      </c>
      <c r="AD41">
        <v>0</v>
      </c>
      <c r="AE41">
        <v>0</v>
      </c>
      <c r="AF41">
        <v>5.686335168127739</v>
      </c>
      <c r="AG41">
        <v>29.185633587351283</v>
      </c>
      <c r="AH41">
        <v>8.4524709007514058</v>
      </c>
      <c r="AI41">
        <v>0</v>
      </c>
      <c r="AJ41">
        <v>0</v>
      </c>
      <c r="AK41">
        <v>11.458113729284072</v>
      </c>
      <c r="AL41">
        <v>0</v>
      </c>
      <c r="AM41">
        <v>4.7122724429137968</v>
      </c>
      <c r="AN41">
        <v>0</v>
      </c>
      <c r="AO41">
        <v>0</v>
      </c>
      <c r="AP41">
        <v>1.8668997670632437</v>
      </c>
      <c r="AQ41">
        <v>28.494407516593618</v>
      </c>
      <c r="AR41">
        <v>20.47746761177207</v>
      </c>
      <c r="AS41">
        <v>14.086819303694428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31.22008015709357</v>
      </c>
      <c r="BB41">
        <f t="shared" si="0"/>
        <v>715.67178962983496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257.96594772024417</v>
      </c>
      <c r="L42">
        <v>6.324379185768163</v>
      </c>
      <c r="M42">
        <v>63.117490233866775</v>
      </c>
      <c r="N42">
        <v>51.512225458161055</v>
      </c>
      <c r="O42">
        <v>36.35107717098073</v>
      </c>
      <c r="P42">
        <v>19.410978980893542</v>
      </c>
      <c r="Q42">
        <v>9.5276582928571241</v>
      </c>
      <c r="R42">
        <v>18.921959475352683</v>
      </c>
      <c r="S42">
        <v>11.753387246823621</v>
      </c>
      <c r="T42">
        <v>0</v>
      </c>
      <c r="U42">
        <v>52.045101394735831</v>
      </c>
      <c r="V42">
        <v>6.2929921748763276</v>
      </c>
      <c r="W42">
        <v>15.36174103160794</v>
      </c>
      <c r="X42">
        <v>65.148698326103798</v>
      </c>
      <c r="Y42">
        <v>0</v>
      </c>
      <c r="Z42">
        <v>2.8943500012523482</v>
      </c>
      <c r="AA42">
        <v>0</v>
      </c>
      <c r="AB42">
        <v>5.8434630658526396</v>
      </c>
      <c r="AC42">
        <v>0</v>
      </c>
      <c r="AD42">
        <v>0</v>
      </c>
      <c r="AE42">
        <v>0</v>
      </c>
      <c r="AF42">
        <v>5.686335168127739</v>
      </c>
      <c r="AG42">
        <v>29.185633587351283</v>
      </c>
      <c r="AH42">
        <v>8.4524709007514058</v>
      </c>
      <c r="AI42">
        <v>0</v>
      </c>
      <c r="AJ42">
        <v>0</v>
      </c>
      <c r="AK42">
        <v>11.458113729284072</v>
      </c>
      <c r="AL42">
        <v>0</v>
      </c>
      <c r="AM42">
        <v>0</v>
      </c>
      <c r="AN42">
        <v>0</v>
      </c>
      <c r="AO42">
        <v>0</v>
      </c>
      <c r="AP42">
        <v>1.8668997670632437</v>
      </c>
      <c r="AQ42">
        <v>28.494407516593618</v>
      </c>
      <c r="AR42">
        <v>20.47746761177207</v>
      </c>
      <c r="AS42">
        <v>14.086819303694428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31.02310716897977</v>
      </c>
      <c r="BB42">
        <f t="shared" si="0"/>
        <v>711.15649017503495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257.96594772024417</v>
      </c>
      <c r="L43">
        <v>6.324379185768163</v>
      </c>
      <c r="M43">
        <v>63.117490233866775</v>
      </c>
      <c r="N43">
        <v>51.512225458161055</v>
      </c>
      <c r="O43">
        <v>36.35107717098073</v>
      </c>
      <c r="P43">
        <v>19.410978980893542</v>
      </c>
      <c r="Q43">
        <v>9.5276582928571241</v>
      </c>
      <c r="R43">
        <v>18.921959475352683</v>
      </c>
      <c r="S43">
        <v>11.753387246823621</v>
      </c>
      <c r="T43">
        <v>0</v>
      </c>
      <c r="U43">
        <v>52.045101394735831</v>
      </c>
      <c r="V43">
        <v>6.2929921748763276</v>
      </c>
      <c r="W43">
        <v>15.36174103160794</v>
      </c>
      <c r="X43">
        <v>65.148698326103798</v>
      </c>
      <c r="Y43">
        <v>0</v>
      </c>
      <c r="Z43">
        <v>2.8943500012523482</v>
      </c>
      <c r="AA43">
        <v>0</v>
      </c>
      <c r="AB43">
        <v>5.8434630658526396</v>
      </c>
      <c r="AC43">
        <v>0</v>
      </c>
      <c r="AD43">
        <v>0</v>
      </c>
      <c r="AE43">
        <v>0</v>
      </c>
      <c r="AF43">
        <v>5.686335168127739</v>
      </c>
      <c r="AG43">
        <v>29.185633587351283</v>
      </c>
      <c r="AH43">
        <v>0</v>
      </c>
      <c r="AI43">
        <v>0</v>
      </c>
      <c r="AJ43">
        <v>0</v>
      </c>
      <c r="AK43">
        <v>11.458113729284072</v>
      </c>
      <c r="AL43">
        <v>0</v>
      </c>
      <c r="AM43">
        <v>0</v>
      </c>
      <c r="AN43">
        <v>0</v>
      </c>
      <c r="AO43">
        <v>0</v>
      </c>
      <c r="AP43">
        <v>1.8668997670632437</v>
      </c>
      <c r="AQ43">
        <v>28.494407516593618</v>
      </c>
      <c r="AR43">
        <v>17.552115095804631</v>
      </c>
      <c r="AS43">
        <v>14.086819303694428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30.547514150160929</v>
      </c>
      <c r="BB43">
        <f t="shared" si="0"/>
        <v>700.25425977713485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257.96594772024417</v>
      </c>
      <c r="L44">
        <v>6.324379185768163</v>
      </c>
      <c r="M44">
        <v>63.117490233866775</v>
      </c>
      <c r="N44">
        <v>51.512225458161055</v>
      </c>
      <c r="O44">
        <v>36.35107717098073</v>
      </c>
      <c r="P44">
        <v>19.410978980893542</v>
      </c>
      <c r="Q44">
        <v>9.5276582928571241</v>
      </c>
      <c r="R44">
        <v>18.921959475352683</v>
      </c>
      <c r="S44">
        <v>11.753387246823621</v>
      </c>
      <c r="T44">
        <v>0</v>
      </c>
      <c r="U44">
        <v>52.045101394735831</v>
      </c>
      <c r="V44">
        <v>6.2929921748763276</v>
      </c>
      <c r="W44">
        <v>15.36174103160794</v>
      </c>
      <c r="X44">
        <v>65.148698326103798</v>
      </c>
      <c r="Y44">
        <v>0</v>
      </c>
      <c r="Z44">
        <v>2.8943500012523482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5.686335168127739</v>
      </c>
      <c r="AG44">
        <v>29.185633587351283</v>
      </c>
      <c r="AH44">
        <v>0</v>
      </c>
      <c r="AI44">
        <v>0</v>
      </c>
      <c r="AJ44">
        <v>0</v>
      </c>
      <c r="AK44">
        <v>11.458113729284072</v>
      </c>
      <c r="AL44">
        <v>0</v>
      </c>
      <c r="AM44">
        <v>0</v>
      </c>
      <c r="AN44">
        <v>0</v>
      </c>
      <c r="AO44">
        <v>0</v>
      </c>
      <c r="AP44">
        <v>1.8668997670632437</v>
      </c>
      <c r="AQ44">
        <v>28.494407516593618</v>
      </c>
      <c r="AR44">
        <v>17.552115095804631</v>
      </c>
      <c r="AS44">
        <v>14.086819303694428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30.303257394008284</v>
      </c>
      <c r="BB44">
        <f t="shared" si="0"/>
        <v>694.65505346743487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257.96594772024417</v>
      </c>
      <c r="L45">
        <v>6.324379185768163</v>
      </c>
      <c r="M45">
        <v>63.117490233866775</v>
      </c>
      <c r="N45">
        <v>51.512225458161055</v>
      </c>
      <c r="O45">
        <v>36.35107717098073</v>
      </c>
      <c r="P45">
        <v>19.191491425277018</v>
      </c>
      <c r="Q45">
        <v>9.5276582928571241</v>
      </c>
      <c r="R45">
        <v>18.921959475352683</v>
      </c>
      <c r="S45">
        <v>11.753387246823621</v>
      </c>
      <c r="T45">
        <v>0</v>
      </c>
      <c r="U45">
        <v>52.045101394735831</v>
      </c>
      <c r="V45">
        <v>6.2929921748763276</v>
      </c>
      <c r="W45">
        <v>15.36174103160794</v>
      </c>
      <c r="X45">
        <v>65.148698326103798</v>
      </c>
      <c r="Y45">
        <v>0</v>
      </c>
      <c r="Z45">
        <v>2.8943500012523482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5.686335168127739</v>
      </c>
      <c r="AG45">
        <v>29.185633587351283</v>
      </c>
      <c r="AH45">
        <v>0</v>
      </c>
      <c r="AI45">
        <v>0</v>
      </c>
      <c r="AJ45">
        <v>0</v>
      </c>
      <c r="AK45">
        <v>11.458113729284072</v>
      </c>
      <c r="AL45">
        <v>0</v>
      </c>
      <c r="AM45">
        <v>0</v>
      </c>
      <c r="AN45">
        <v>0</v>
      </c>
      <c r="AO45">
        <v>0</v>
      </c>
      <c r="AP45">
        <v>1.8668997670632437</v>
      </c>
      <c r="AQ45">
        <v>17.390952223544147</v>
      </c>
      <c r="AR45">
        <v>19.502350106449594</v>
      </c>
      <c r="AS45">
        <v>14.086819303694428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29.911478206379009</v>
      </c>
      <c r="BB45">
        <f t="shared" si="0"/>
        <v>685.67412481704309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257.96594772024417</v>
      </c>
      <c r="L46">
        <v>6.324379185768163</v>
      </c>
      <c r="M46">
        <v>63.117490233866775</v>
      </c>
      <c r="N46">
        <v>51.512225458161055</v>
      </c>
      <c r="O46">
        <v>36.35107717098073</v>
      </c>
      <c r="P46">
        <v>19.191491425277018</v>
      </c>
      <c r="Q46">
        <v>9.5276582928571241</v>
      </c>
      <c r="R46">
        <v>18.921959475352683</v>
      </c>
      <c r="S46">
        <v>11.753387246823621</v>
      </c>
      <c r="T46">
        <v>0</v>
      </c>
      <c r="U46">
        <v>52.045101394735831</v>
      </c>
      <c r="V46">
        <v>6.2929921748763276</v>
      </c>
      <c r="W46">
        <v>15.36174103160794</v>
      </c>
      <c r="X46">
        <v>65.148698326103798</v>
      </c>
      <c r="Y46">
        <v>0</v>
      </c>
      <c r="Z46">
        <v>2.8943500012523482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5.686335168127739</v>
      </c>
      <c r="AG46">
        <v>29.185633587351283</v>
      </c>
      <c r="AH46">
        <v>0</v>
      </c>
      <c r="AI46">
        <v>0</v>
      </c>
      <c r="AJ46">
        <v>0</v>
      </c>
      <c r="AK46">
        <v>11.458113729284072</v>
      </c>
      <c r="AL46">
        <v>0</v>
      </c>
      <c r="AM46">
        <v>0</v>
      </c>
      <c r="AN46">
        <v>0</v>
      </c>
      <c r="AO46">
        <v>0</v>
      </c>
      <c r="AP46">
        <v>1.8668997670632437</v>
      </c>
      <c r="AQ46">
        <v>17.390952223544147</v>
      </c>
      <c r="AR46">
        <v>19.502350106449594</v>
      </c>
      <c r="AS46">
        <v>14.086819303694428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29.911478206379009</v>
      </c>
      <c r="BB46">
        <f t="shared" si="0"/>
        <v>685.67412481704309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257.96594772024417</v>
      </c>
      <c r="L47">
        <v>6.324379185768163</v>
      </c>
      <c r="M47">
        <v>58.317803781679579</v>
      </c>
      <c r="N47">
        <v>51.512225458161055</v>
      </c>
      <c r="O47">
        <v>36.35107717098073</v>
      </c>
      <c r="P47">
        <v>19.191491425277018</v>
      </c>
      <c r="Q47">
        <v>9.5276582928571241</v>
      </c>
      <c r="R47">
        <v>18.921959475352683</v>
      </c>
      <c r="S47">
        <v>11.753387246823621</v>
      </c>
      <c r="T47">
        <v>0</v>
      </c>
      <c r="U47">
        <v>52.045101394735831</v>
      </c>
      <c r="V47">
        <v>6.2929921748763276</v>
      </c>
      <c r="W47">
        <v>15.36174103160794</v>
      </c>
      <c r="X47">
        <v>65.148698326103798</v>
      </c>
      <c r="Y47">
        <v>0</v>
      </c>
      <c r="Z47">
        <v>2.8943500012523482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5.686335168127739</v>
      </c>
      <c r="AG47">
        <v>29.185633587351283</v>
      </c>
      <c r="AH47">
        <v>0</v>
      </c>
      <c r="AI47">
        <v>0</v>
      </c>
      <c r="AJ47">
        <v>0</v>
      </c>
      <c r="AK47">
        <v>11.458113729284072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17.390952223544147</v>
      </c>
      <c r="AR47">
        <v>19.502350106449594</v>
      </c>
      <c r="AS47">
        <v>14.086819303694428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29.632814902414339</v>
      </c>
      <c r="BB47">
        <f t="shared" si="0"/>
        <v>679.28620190175729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257.96594772024417</v>
      </c>
      <c r="L48">
        <v>6.324379185768163</v>
      </c>
      <c r="M48">
        <v>52.825180880573065</v>
      </c>
      <c r="N48">
        <v>51.512225458161055</v>
      </c>
      <c r="O48">
        <v>36.35107717098073</v>
      </c>
      <c r="P48">
        <v>19.191491425277018</v>
      </c>
      <c r="Q48">
        <v>9.5276582928571241</v>
      </c>
      <c r="R48">
        <v>18.921959475352683</v>
      </c>
      <c r="S48">
        <v>11.753387246823621</v>
      </c>
      <c r="T48">
        <v>0</v>
      </c>
      <c r="U48">
        <v>52.045101394735831</v>
      </c>
      <c r="V48">
        <v>6.2929921748763276</v>
      </c>
      <c r="W48">
        <v>15.36174103160794</v>
      </c>
      <c r="X48">
        <v>65.148698326103798</v>
      </c>
      <c r="Y48">
        <v>0</v>
      </c>
      <c r="Z48">
        <v>2.8943500012523482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5.686335168127739</v>
      </c>
      <c r="AG48">
        <v>29.185633587351283</v>
      </c>
      <c r="AH48">
        <v>0</v>
      </c>
      <c r="AI48">
        <v>0</v>
      </c>
      <c r="AJ48">
        <v>0</v>
      </c>
      <c r="AK48">
        <v>11.458113729284072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17.390952223544147</v>
      </c>
      <c r="AR48">
        <v>19.502350106449594</v>
      </c>
      <c r="AS48">
        <v>14.086819303694428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29.403223265148085</v>
      </c>
      <c r="BB48">
        <f t="shared" si="0"/>
        <v>674.02317063791702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257.96594772024417</v>
      </c>
      <c r="L49">
        <v>6.324379185768163</v>
      </c>
      <c r="M49">
        <v>52.819024124584914</v>
      </c>
      <c r="N49">
        <v>51.512225458161055</v>
      </c>
      <c r="O49">
        <v>36.35107717098073</v>
      </c>
      <c r="P49">
        <v>19.191491425277018</v>
      </c>
      <c r="Q49">
        <v>9.5276582928571241</v>
      </c>
      <c r="R49">
        <v>18.921959475352683</v>
      </c>
      <c r="S49">
        <v>11.753387246823621</v>
      </c>
      <c r="T49">
        <v>0</v>
      </c>
      <c r="U49">
        <v>52.045101394735831</v>
      </c>
      <c r="V49">
        <v>6.2929921748763276</v>
      </c>
      <c r="W49">
        <v>15.36174103160794</v>
      </c>
      <c r="X49">
        <v>65.148698326103798</v>
      </c>
      <c r="Y49">
        <v>0</v>
      </c>
      <c r="Z49">
        <v>2.8943500012523482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5.686335168127739</v>
      </c>
      <c r="AG49">
        <v>29.185633587351283</v>
      </c>
      <c r="AH49">
        <v>0</v>
      </c>
      <c r="AI49">
        <v>0</v>
      </c>
      <c r="AJ49">
        <v>0</v>
      </c>
      <c r="AK49">
        <v>11.458113729284072</v>
      </c>
      <c r="AL49">
        <v>0</v>
      </c>
      <c r="AM49">
        <v>0</v>
      </c>
      <c r="AN49">
        <v>0</v>
      </c>
      <c r="AO49">
        <v>0</v>
      </c>
      <c r="AP49">
        <v>0.33943623794614908</v>
      </c>
      <c r="AQ49">
        <v>17.390952223544147</v>
      </c>
      <c r="AR49">
        <v>19.502350106449594</v>
      </c>
      <c r="AS49">
        <v>14.086819303694428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29.417154347493927</v>
      </c>
      <c r="BB49">
        <f t="shared" si="0"/>
        <v>674.34251903752931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257.96594772024417</v>
      </c>
      <c r="L50">
        <v>6.324379185768163</v>
      </c>
      <c r="M50">
        <v>52.819024124584914</v>
      </c>
      <c r="N50">
        <v>51.512225458161055</v>
      </c>
      <c r="O50">
        <v>36.35107717098073</v>
      </c>
      <c r="P50">
        <v>19.191491425277018</v>
      </c>
      <c r="Q50">
        <v>9.5276582928571241</v>
      </c>
      <c r="R50">
        <v>18.921959475352683</v>
      </c>
      <c r="S50">
        <v>11.753387246823621</v>
      </c>
      <c r="T50">
        <v>0</v>
      </c>
      <c r="U50">
        <v>52.045101394735831</v>
      </c>
      <c r="V50">
        <v>6.2929921748763276</v>
      </c>
      <c r="W50">
        <v>15.36174103160794</v>
      </c>
      <c r="X50">
        <v>65.148698326103798</v>
      </c>
      <c r="Y50">
        <v>0</v>
      </c>
      <c r="Z50">
        <v>2.8661741891045716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5.686335168127739</v>
      </c>
      <c r="AG50">
        <v>29.185633587351283</v>
      </c>
      <c r="AH50">
        <v>0</v>
      </c>
      <c r="AI50">
        <v>0</v>
      </c>
      <c r="AJ50">
        <v>0</v>
      </c>
      <c r="AK50">
        <v>11.458113729284072</v>
      </c>
      <c r="AL50">
        <v>0</v>
      </c>
      <c r="AM50">
        <v>0</v>
      </c>
      <c r="AN50">
        <v>0</v>
      </c>
      <c r="AO50">
        <v>0</v>
      </c>
      <c r="AP50">
        <v>0.33943623794614908</v>
      </c>
      <c r="AQ50">
        <v>17.390952223544147</v>
      </c>
      <c r="AR50">
        <v>19.502350106449594</v>
      </c>
      <c r="AS50">
        <v>14.086819303694428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29.415976598546152</v>
      </c>
      <c r="BB50">
        <f t="shared" si="0"/>
        <v>674.31552097432927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256.98364537877154</v>
      </c>
      <c r="L51">
        <v>6.3243166981575412</v>
      </c>
      <c r="M51">
        <v>52.819024124584914</v>
      </c>
      <c r="N51">
        <v>51.512225458161055</v>
      </c>
      <c r="O51">
        <v>36.35107717098073</v>
      </c>
      <c r="P51">
        <v>19.191491425277018</v>
      </c>
      <c r="Q51">
        <v>9.3639599328358525</v>
      </c>
      <c r="R51">
        <v>18.434240066106536</v>
      </c>
      <c r="S51">
        <v>11.501579454435749</v>
      </c>
      <c r="T51">
        <v>0</v>
      </c>
      <c r="U51">
        <v>52.045101394735831</v>
      </c>
      <c r="V51">
        <v>6.2929921748763276</v>
      </c>
      <c r="W51">
        <v>15.36174103160794</v>
      </c>
      <c r="X51">
        <v>65.148698326103798</v>
      </c>
      <c r="Y51">
        <v>0</v>
      </c>
      <c r="Z51">
        <v>2.8943500012523482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5.686335168127739</v>
      </c>
      <c r="AG51">
        <v>29.185633587351283</v>
      </c>
      <c r="AH51">
        <v>0</v>
      </c>
      <c r="AI51">
        <v>0</v>
      </c>
      <c r="AJ51">
        <v>0</v>
      </c>
      <c r="AK51">
        <v>11.458113729284072</v>
      </c>
      <c r="AL51">
        <v>0</v>
      </c>
      <c r="AM51">
        <v>0</v>
      </c>
      <c r="AN51">
        <v>0</v>
      </c>
      <c r="AO51">
        <v>0</v>
      </c>
      <c r="AP51">
        <v>0.33943623794614908</v>
      </c>
      <c r="AQ51">
        <v>17.390952223544147</v>
      </c>
      <c r="AR51">
        <v>19.502350106449594</v>
      </c>
      <c r="AS51">
        <v>14.086819303694428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29.338336669161066</v>
      </c>
      <c r="BB51">
        <f t="shared" si="0"/>
        <v>672.53574632512345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256.98364537877154</v>
      </c>
      <c r="L52">
        <v>6.3243166981575412</v>
      </c>
      <c r="M52">
        <v>52.819024124584914</v>
      </c>
      <c r="N52">
        <v>51.512225458161055</v>
      </c>
      <c r="O52">
        <v>36.35107717098073</v>
      </c>
      <c r="P52">
        <v>19.191491425277018</v>
      </c>
      <c r="Q52">
        <v>9.3639599328358525</v>
      </c>
      <c r="R52">
        <v>18.434240066106536</v>
      </c>
      <c r="S52">
        <v>11.501579454435749</v>
      </c>
      <c r="T52">
        <v>0</v>
      </c>
      <c r="U52">
        <v>52.045101394735831</v>
      </c>
      <c r="V52">
        <v>6.2929921748763276</v>
      </c>
      <c r="W52">
        <v>15.36174103160794</v>
      </c>
      <c r="X52">
        <v>65.148698326103798</v>
      </c>
      <c r="Y52">
        <v>0</v>
      </c>
      <c r="Z52">
        <v>2.8943500012523482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5.686335168127739</v>
      </c>
      <c r="AG52">
        <v>29.185633587351283</v>
      </c>
      <c r="AH52">
        <v>0</v>
      </c>
      <c r="AI52">
        <v>0</v>
      </c>
      <c r="AJ52">
        <v>0</v>
      </c>
      <c r="AK52">
        <v>11.458113729284072</v>
      </c>
      <c r="AL52">
        <v>0</v>
      </c>
      <c r="AM52">
        <v>0</v>
      </c>
      <c r="AN52">
        <v>0</v>
      </c>
      <c r="AO52">
        <v>0</v>
      </c>
      <c r="AP52">
        <v>0.33943623794614908</v>
      </c>
      <c r="AQ52">
        <v>17.390952223544147</v>
      </c>
      <c r="AR52">
        <v>19.502350106449594</v>
      </c>
      <c r="AS52">
        <v>14.086819303694428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29.338336669161066</v>
      </c>
      <c r="BB52">
        <f t="shared" si="0"/>
        <v>672.53574632512345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256.98364537877154</v>
      </c>
      <c r="L53">
        <v>6.3243166981575412</v>
      </c>
      <c r="M53">
        <v>52.819024124584914</v>
      </c>
      <c r="N53">
        <v>51.512225458161055</v>
      </c>
      <c r="O53">
        <v>36.35107717098073</v>
      </c>
      <c r="P53">
        <v>19.191491425277018</v>
      </c>
      <c r="Q53">
        <v>9.3639599328358525</v>
      </c>
      <c r="R53">
        <v>18.434240066106536</v>
      </c>
      <c r="S53">
        <v>11.501579454435749</v>
      </c>
      <c r="T53">
        <v>0</v>
      </c>
      <c r="U53">
        <v>52.045101394735831</v>
      </c>
      <c r="V53">
        <v>6.2929921748763276</v>
      </c>
      <c r="W53">
        <v>15.36174103160794</v>
      </c>
      <c r="X53">
        <v>65.148698326103798</v>
      </c>
      <c r="Y53">
        <v>0</v>
      </c>
      <c r="Z53">
        <v>2.8943500012523482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5.686335168127739</v>
      </c>
      <c r="AG53">
        <v>29.185633587351283</v>
      </c>
      <c r="AH53">
        <v>0</v>
      </c>
      <c r="AI53">
        <v>0</v>
      </c>
      <c r="AJ53">
        <v>0</v>
      </c>
      <c r="AK53">
        <v>11.458113729284072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28.494407516593618</v>
      </c>
      <c r="AR53">
        <v>19.502350106449594</v>
      </c>
      <c r="AS53">
        <v>14.086819303694428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29.788272665664387</v>
      </c>
      <c r="BB53">
        <f t="shared" si="0"/>
        <v>682.84982938372343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256.9944242484483</v>
      </c>
      <c r="L54">
        <v>6.3243166981575412</v>
      </c>
      <c r="M54">
        <v>52.819024124584914</v>
      </c>
      <c r="N54">
        <v>51.512225458161055</v>
      </c>
      <c r="O54">
        <v>36.35107717098073</v>
      </c>
      <c r="P54">
        <v>19.191491425277018</v>
      </c>
      <c r="Q54">
        <v>9.3639599328358525</v>
      </c>
      <c r="R54">
        <v>18.434240066106536</v>
      </c>
      <c r="S54">
        <v>11.501579454435749</v>
      </c>
      <c r="T54">
        <v>0</v>
      </c>
      <c r="U54">
        <v>52.045101394735831</v>
      </c>
      <c r="V54">
        <v>6.2929921748763276</v>
      </c>
      <c r="W54">
        <v>15.36174103160794</v>
      </c>
      <c r="X54">
        <v>65.148698326103798</v>
      </c>
      <c r="Y54">
        <v>0</v>
      </c>
      <c r="Z54">
        <v>2.8943500012523482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5.686335168127739</v>
      </c>
      <c r="AG54">
        <v>29.185633587351283</v>
      </c>
      <c r="AH54">
        <v>0</v>
      </c>
      <c r="AI54">
        <v>0</v>
      </c>
      <c r="AJ54">
        <v>0</v>
      </c>
      <c r="AK54">
        <v>11.458113729284072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28.494407516593618</v>
      </c>
      <c r="AR54">
        <v>19.502350106449594</v>
      </c>
      <c r="AS54">
        <v>14.086819303694428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29.788723222416856</v>
      </c>
      <c r="BB54">
        <f t="shared" si="0"/>
        <v>682.86015769664778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256.9944242484483</v>
      </c>
      <c r="L55">
        <v>6.5331714063577246</v>
      </c>
      <c r="M55">
        <v>52.819024124584914</v>
      </c>
      <c r="N55">
        <v>51.512225458161055</v>
      </c>
      <c r="O55">
        <v>36.35107717098073</v>
      </c>
      <c r="P55">
        <v>19.191491425277018</v>
      </c>
      <c r="Q55">
        <v>9.3611598102941738</v>
      </c>
      <c r="R55">
        <v>18.434240066106536</v>
      </c>
      <c r="S55">
        <v>11.498726242441291</v>
      </c>
      <c r="T55">
        <v>0</v>
      </c>
      <c r="U55">
        <v>52.045101394735831</v>
      </c>
      <c r="V55">
        <v>6.2929921748763276</v>
      </c>
      <c r="W55">
        <v>15.36174103160794</v>
      </c>
      <c r="X55">
        <v>65.148698326103798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5.686335168127739</v>
      </c>
      <c r="AG55">
        <v>29.185633587351283</v>
      </c>
      <c r="AH55">
        <v>0</v>
      </c>
      <c r="AI55">
        <v>0</v>
      </c>
      <c r="AJ55">
        <v>0</v>
      </c>
      <c r="AK55">
        <v>11.458113729284072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28.494407516593618</v>
      </c>
      <c r="AR55">
        <v>20.47746761177207</v>
      </c>
      <c r="AS55">
        <v>14.086819303694428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29.71699312150615</v>
      </c>
      <c r="BB55">
        <f t="shared" si="0"/>
        <v>681.2158566752928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256.9944242484483</v>
      </c>
      <c r="L56">
        <v>6.3243204798959463</v>
      </c>
      <c r="M56">
        <v>52.819024124584914</v>
      </c>
      <c r="N56">
        <v>51.512225458161055</v>
      </c>
      <c r="O56">
        <v>36.35107717098073</v>
      </c>
      <c r="P56">
        <v>19.191491425277018</v>
      </c>
      <c r="Q56">
        <v>9.3611598102941738</v>
      </c>
      <c r="R56">
        <v>18.434240066106536</v>
      </c>
      <c r="S56">
        <v>11.498726242441291</v>
      </c>
      <c r="T56">
        <v>0</v>
      </c>
      <c r="U56">
        <v>52.045101394735831</v>
      </c>
      <c r="V56">
        <v>6.2929921748763276</v>
      </c>
      <c r="W56">
        <v>15.36174103160794</v>
      </c>
      <c r="X56">
        <v>65.148698326103798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5.686335168127739</v>
      </c>
      <c r="AG56">
        <v>29.185633587351283</v>
      </c>
      <c r="AH56">
        <v>0</v>
      </c>
      <c r="AI56">
        <v>0</v>
      </c>
      <c r="AJ56">
        <v>0</v>
      </c>
      <c r="AK56">
        <v>11.458113729284072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28.494407516593618</v>
      </c>
      <c r="AR56">
        <v>20.47746761177207</v>
      </c>
      <c r="AS56">
        <v>14.086819303694428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29.708263152780042</v>
      </c>
      <c r="BB56">
        <f t="shared" si="0"/>
        <v>681.01573571755705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256.9925865305122</v>
      </c>
      <c r="L57">
        <v>5.4370098244558314</v>
      </c>
      <c r="M57">
        <v>52.819024124584914</v>
      </c>
      <c r="N57">
        <v>51.512225458161055</v>
      </c>
      <c r="O57">
        <v>36.35107717098073</v>
      </c>
      <c r="P57">
        <v>19.191491425277018</v>
      </c>
      <c r="Q57">
        <v>9.3611598102941738</v>
      </c>
      <c r="R57">
        <v>18.434240066106536</v>
      </c>
      <c r="S57">
        <v>11.498726242441291</v>
      </c>
      <c r="T57">
        <v>0</v>
      </c>
      <c r="U57">
        <v>52.045101394735831</v>
      </c>
      <c r="V57">
        <v>6.2929921748763276</v>
      </c>
      <c r="W57">
        <v>15.36174103160794</v>
      </c>
      <c r="X57">
        <v>65.148698326103798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5.686335168127739</v>
      </c>
      <c r="AG57">
        <v>29.185633587351283</v>
      </c>
      <c r="AH57">
        <v>0</v>
      </c>
      <c r="AI57">
        <v>0</v>
      </c>
      <c r="AJ57">
        <v>0</v>
      </c>
      <c r="AK57">
        <v>11.458113729284072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28.494407516593618</v>
      </c>
      <c r="AR57">
        <v>20.47746761177207</v>
      </c>
      <c r="AS57">
        <v>14.086819303694428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29.671096750772925</v>
      </c>
      <c r="BB57">
        <f t="shared" si="0"/>
        <v>680.16375374618804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256.9925865305122</v>
      </c>
      <c r="L58">
        <v>6.3244159839702787</v>
      </c>
      <c r="M58">
        <v>52.819024124584914</v>
      </c>
      <c r="N58">
        <v>51.512225458161055</v>
      </c>
      <c r="O58">
        <v>36.35107717098073</v>
      </c>
      <c r="P58">
        <v>19.191491425277018</v>
      </c>
      <c r="Q58">
        <v>9.3611598102941738</v>
      </c>
      <c r="R58">
        <v>18.434240066106536</v>
      </c>
      <c r="S58">
        <v>11.498726242441291</v>
      </c>
      <c r="T58">
        <v>0</v>
      </c>
      <c r="U58">
        <v>52.045101394735831</v>
      </c>
      <c r="V58">
        <v>6.2929921748763276</v>
      </c>
      <c r="W58">
        <v>15.36174103160794</v>
      </c>
      <c r="X58">
        <v>65.148698326103798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5.686335168127739</v>
      </c>
      <c r="AG58">
        <v>29.185633587351283</v>
      </c>
      <c r="AH58">
        <v>0</v>
      </c>
      <c r="AI58">
        <v>0</v>
      </c>
      <c r="AJ58">
        <v>0</v>
      </c>
      <c r="AK58">
        <v>11.458113729284072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28.494407516593618</v>
      </c>
      <c r="AR58">
        <v>20.47746761177207</v>
      </c>
      <c r="AS58">
        <v>14.086819303694428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29.708190328240633</v>
      </c>
      <c r="BB58">
        <f t="shared" si="0"/>
        <v>681.01406632823466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256.99473855474565</v>
      </c>
      <c r="L59">
        <v>6.3244130288655791</v>
      </c>
      <c r="M59">
        <v>52.819024124584914</v>
      </c>
      <c r="N59">
        <v>51.512225458161055</v>
      </c>
      <c r="O59">
        <v>36.35107717098073</v>
      </c>
      <c r="P59">
        <v>19.191491425277018</v>
      </c>
      <c r="Q59">
        <v>9.3611598102941738</v>
      </c>
      <c r="R59">
        <v>18.434240066106536</v>
      </c>
      <c r="S59">
        <v>11.498726242441291</v>
      </c>
      <c r="T59">
        <v>0</v>
      </c>
      <c r="U59">
        <v>52.045101394735831</v>
      </c>
      <c r="V59">
        <v>6.2929921748763276</v>
      </c>
      <c r="W59">
        <v>15.36174103160794</v>
      </c>
      <c r="X59">
        <v>65.148698326103798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5.686335168127739</v>
      </c>
      <c r="AG59">
        <v>29.185633587351283</v>
      </c>
      <c r="AH59">
        <v>0</v>
      </c>
      <c r="AI59">
        <v>0</v>
      </c>
      <c r="AJ59">
        <v>0</v>
      </c>
      <c r="AK59">
        <v>11.458113729284072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28.494407516593618</v>
      </c>
      <c r="AR59">
        <v>20.47746761177207</v>
      </c>
      <c r="AS59">
        <v>14.086819303694428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29.708280159330201</v>
      </c>
      <c r="BB59">
        <f t="shared" si="0"/>
        <v>681.0161255662739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256.99473855474565</v>
      </c>
      <c r="L60">
        <v>6.3243298728374109</v>
      </c>
      <c r="M60">
        <v>52.819024124584914</v>
      </c>
      <c r="N60">
        <v>51.512225458161055</v>
      </c>
      <c r="O60">
        <v>36.35107717098073</v>
      </c>
      <c r="P60">
        <v>19.191491425277018</v>
      </c>
      <c r="Q60">
        <v>9.3611598102941738</v>
      </c>
      <c r="R60">
        <v>18.434240066106536</v>
      </c>
      <c r="S60">
        <v>11.498726242441291</v>
      </c>
      <c r="T60">
        <v>0</v>
      </c>
      <c r="U60">
        <v>52.045101394735831</v>
      </c>
      <c r="V60">
        <v>6.2929921748763276</v>
      </c>
      <c r="W60">
        <v>15.36174103160794</v>
      </c>
      <c r="X60">
        <v>65.148698326103798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5.686335168127739</v>
      </c>
      <c r="AG60">
        <v>29.185633587351283</v>
      </c>
      <c r="AH60">
        <v>0</v>
      </c>
      <c r="AI60">
        <v>0</v>
      </c>
      <c r="AJ60">
        <v>0</v>
      </c>
      <c r="AK60">
        <v>11.458113729284072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28.494407516593618</v>
      </c>
      <c r="AR60">
        <v>20.47746761177207</v>
      </c>
      <c r="AS60">
        <v>14.086819303694428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29.708276683408222</v>
      </c>
      <c r="BB60">
        <f t="shared" si="0"/>
        <v>681.01604588616772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256.9944242484483</v>
      </c>
      <c r="L61">
        <v>6.3244103611725162</v>
      </c>
      <c r="M61">
        <v>52.819024124584914</v>
      </c>
      <c r="N61">
        <v>51.512225458161055</v>
      </c>
      <c r="O61">
        <v>36.35107717098073</v>
      </c>
      <c r="P61">
        <v>19.191491425277018</v>
      </c>
      <c r="Q61">
        <v>9.3611598102941738</v>
      </c>
      <c r="R61">
        <v>18.434240066106536</v>
      </c>
      <c r="S61">
        <v>11.498726242441291</v>
      </c>
      <c r="T61">
        <v>0</v>
      </c>
      <c r="U61">
        <v>52.045101394735831</v>
      </c>
      <c r="V61">
        <v>6.2929921748763276</v>
      </c>
      <c r="W61">
        <v>15.36174103160794</v>
      </c>
      <c r="X61">
        <v>65.148698326103798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5.686335168127739</v>
      </c>
      <c r="AG61">
        <v>29.185633587351283</v>
      </c>
      <c r="AH61">
        <v>0</v>
      </c>
      <c r="AI61">
        <v>0</v>
      </c>
      <c r="AJ61">
        <v>0</v>
      </c>
      <c r="AK61">
        <v>11.458113729284072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28.494407516593618</v>
      </c>
      <c r="AR61">
        <v>20.47746761177207</v>
      </c>
      <c r="AS61">
        <v>14.086819303694428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29.708266909817404</v>
      </c>
      <c r="BB61">
        <f t="shared" si="0"/>
        <v>681.0158218417962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256.9944242484483</v>
      </c>
      <c r="L62">
        <v>6.3243166981575412</v>
      </c>
      <c r="M62">
        <v>52.819024124584914</v>
      </c>
      <c r="N62">
        <v>51.512225458161055</v>
      </c>
      <c r="O62">
        <v>36.35107717098073</v>
      </c>
      <c r="P62">
        <v>19.191491425277018</v>
      </c>
      <c r="Q62">
        <v>9.3611598102941738</v>
      </c>
      <c r="R62">
        <v>18.434240066106536</v>
      </c>
      <c r="S62">
        <v>11.498726242441291</v>
      </c>
      <c r="T62">
        <v>0</v>
      </c>
      <c r="U62">
        <v>52.045101394735831</v>
      </c>
      <c r="V62">
        <v>6.2929921748763276</v>
      </c>
      <c r="W62">
        <v>15.36174103160794</v>
      </c>
      <c r="X62">
        <v>65.148698326103798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5.686335168127739</v>
      </c>
      <c r="AG62">
        <v>29.185633587351283</v>
      </c>
      <c r="AH62">
        <v>0</v>
      </c>
      <c r="AI62">
        <v>0</v>
      </c>
      <c r="AJ62">
        <v>0</v>
      </c>
      <c r="AK62">
        <v>11.458113729284072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28.494407516593618</v>
      </c>
      <c r="AR62">
        <v>20.47746761177207</v>
      </c>
      <c r="AS62">
        <v>14.086819303694428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29.708262994703382</v>
      </c>
      <c r="BB62">
        <f t="shared" si="0"/>
        <v>681.01573209389528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256.98364460021935</v>
      </c>
      <c r="L63">
        <v>6.3243166981575412</v>
      </c>
      <c r="M63">
        <v>52.826075122332149</v>
      </c>
      <c r="N63">
        <v>51.512225458161055</v>
      </c>
      <c r="O63">
        <v>36.35107717098073</v>
      </c>
      <c r="P63">
        <v>19.337142379463273</v>
      </c>
      <c r="Q63">
        <v>9.3639599328358525</v>
      </c>
      <c r="R63">
        <v>18.434240066106536</v>
      </c>
      <c r="S63">
        <v>11.501402978498861</v>
      </c>
      <c r="T63">
        <v>0</v>
      </c>
      <c r="U63">
        <v>52.045101394735831</v>
      </c>
      <c r="V63">
        <v>6.2929921748763276</v>
      </c>
      <c r="W63">
        <v>15.36174103160794</v>
      </c>
      <c r="X63">
        <v>65.148698326103798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5.686335168127739</v>
      </c>
      <c r="AG63">
        <v>29.185633587351283</v>
      </c>
      <c r="AH63">
        <v>0</v>
      </c>
      <c r="AI63">
        <v>0</v>
      </c>
      <c r="AJ63">
        <v>0</v>
      </c>
      <c r="AK63">
        <v>11.458113729284072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28.494407516593618</v>
      </c>
      <c r="AR63">
        <v>20.47746761177207</v>
      </c>
      <c r="AS63">
        <v>14.086819303694428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29.714424279687663</v>
      </c>
      <c r="BB63">
        <f t="shared" si="0"/>
        <v>681.15696997121472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256.98364537877154</v>
      </c>
      <c r="L64">
        <v>6.3243166981575412</v>
      </c>
      <c r="M64">
        <v>52.829460604356598</v>
      </c>
      <c r="N64">
        <v>51.512225458161055</v>
      </c>
      <c r="O64">
        <v>36.35107717098073</v>
      </c>
      <c r="P64">
        <v>19.337142379463273</v>
      </c>
      <c r="Q64">
        <v>9.3639599328358525</v>
      </c>
      <c r="R64">
        <v>18.434240066106536</v>
      </c>
      <c r="S64">
        <v>11.501579454435749</v>
      </c>
      <c r="T64">
        <v>0</v>
      </c>
      <c r="U64">
        <v>52.045101394735831</v>
      </c>
      <c r="V64">
        <v>6.2929921748763276</v>
      </c>
      <c r="W64">
        <v>15.36174103160794</v>
      </c>
      <c r="X64">
        <v>65.148698326103798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5.686335168127739</v>
      </c>
      <c r="AG64">
        <v>29.185633587351283</v>
      </c>
      <c r="AH64">
        <v>0</v>
      </c>
      <c r="AI64">
        <v>0</v>
      </c>
      <c r="AJ64">
        <v>0</v>
      </c>
      <c r="AK64">
        <v>11.458113729284072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28.494407516593618</v>
      </c>
      <c r="AR64">
        <v>20.47746761177207</v>
      </c>
      <c r="AS64">
        <v>14.086819303694428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29.714573202073957</v>
      </c>
      <c r="BB64">
        <f t="shared" si="0"/>
        <v>681.16038378534199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256.98364537877154</v>
      </c>
      <c r="L65">
        <v>6.3243166981575412</v>
      </c>
      <c r="M65">
        <v>52.829460604356598</v>
      </c>
      <c r="N65">
        <v>51.512225458161055</v>
      </c>
      <c r="O65">
        <v>36.35107717098073</v>
      </c>
      <c r="P65">
        <v>19.337142379463273</v>
      </c>
      <c r="Q65">
        <v>9.3639599328358525</v>
      </c>
      <c r="R65">
        <v>18.434240066106536</v>
      </c>
      <c r="S65">
        <v>11.501579454435749</v>
      </c>
      <c r="T65">
        <v>0</v>
      </c>
      <c r="U65">
        <v>52.045101394735831</v>
      </c>
      <c r="V65">
        <v>6.2929921748763276</v>
      </c>
      <c r="W65">
        <v>15.36174103160794</v>
      </c>
      <c r="X65">
        <v>65.148698326103798</v>
      </c>
      <c r="Y65">
        <v>0</v>
      </c>
      <c r="Z65">
        <v>2.8943500012523482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5.686335168127739</v>
      </c>
      <c r="AG65">
        <v>29.185633587351283</v>
      </c>
      <c r="AH65">
        <v>0</v>
      </c>
      <c r="AI65">
        <v>0</v>
      </c>
      <c r="AJ65">
        <v>0</v>
      </c>
      <c r="AK65">
        <v>11.458113729284072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28.494407516593618</v>
      </c>
      <c r="AR65">
        <v>20.47746761177207</v>
      </c>
      <c r="AS65">
        <v>14.086819303694428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29.835557032126303</v>
      </c>
      <c r="BB65">
        <f t="shared" si="0"/>
        <v>683.93374995654199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256.98364537877154</v>
      </c>
      <c r="L66">
        <v>6.3243166981575412</v>
      </c>
      <c r="M66">
        <v>52.829460604356598</v>
      </c>
      <c r="N66">
        <v>51.512225458161055</v>
      </c>
      <c r="O66">
        <v>36.35107717098073</v>
      </c>
      <c r="P66">
        <v>19.337142379463273</v>
      </c>
      <c r="Q66">
        <v>9.3639599328358525</v>
      </c>
      <c r="R66">
        <v>18.434240066106536</v>
      </c>
      <c r="S66">
        <v>11.501579454435749</v>
      </c>
      <c r="T66">
        <v>0</v>
      </c>
      <c r="U66">
        <v>52.045101394735831</v>
      </c>
      <c r="V66">
        <v>6.2929921748763276</v>
      </c>
      <c r="W66">
        <v>15.36174103160794</v>
      </c>
      <c r="X66">
        <v>65.148698326103798</v>
      </c>
      <c r="Y66">
        <v>0</v>
      </c>
      <c r="Z66">
        <v>2.8943500012523482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5.686335168127739</v>
      </c>
      <c r="AG66">
        <v>29.185633587351283</v>
      </c>
      <c r="AH66">
        <v>8.1988968320809832</v>
      </c>
      <c r="AI66">
        <v>0</v>
      </c>
      <c r="AJ66">
        <v>0</v>
      </c>
      <c r="AK66">
        <v>11.458113729284072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28.494407516593618</v>
      </c>
      <c r="AR66">
        <v>20.47746761177207</v>
      </c>
      <c r="AS66">
        <v>14.086819303694428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30.178270919707288</v>
      </c>
      <c r="BB66">
        <f t="shared" si="0"/>
        <v>691.78993290104199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256.98364537877154</v>
      </c>
      <c r="L67">
        <v>6.3243166981575412</v>
      </c>
      <c r="M67">
        <v>63.117432417686643</v>
      </c>
      <c r="N67">
        <v>51.512225458161055</v>
      </c>
      <c r="O67">
        <v>36.35107717098073</v>
      </c>
      <c r="P67">
        <v>19.337142379463273</v>
      </c>
      <c r="Q67">
        <v>9.3639599328358525</v>
      </c>
      <c r="R67">
        <v>18.434240066106536</v>
      </c>
      <c r="S67">
        <v>11.501579454435749</v>
      </c>
      <c r="T67">
        <v>0</v>
      </c>
      <c r="U67">
        <v>52.045101394735831</v>
      </c>
      <c r="V67">
        <v>6.2929921748763276</v>
      </c>
      <c r="W67">
        <v>15.36174103160794</v>
      </c>
      <c r="X67">
        <v>65.148698326103798</v>
      </c>
      <c r="Y67">
        <v>0</v>
      </c>
      <c r="Z67">
        <v>2.8943500012523482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5.686335168127739</v>
      </c>
      <c r="AG67">
        <v>29.185633587351283</v>
      </c>
      <c r="AH67">
        <v>10.438801703819662</v>
      </c>
      <c r="AI67">
        <v>0</v>
      </c>
      <c r="AJ67">
        <v>0</v>
      </c>
      <c r="AK67">
        <v>11.458113729284072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28.494407516593618</v>
      </c>
      <c r="AR67">
        <v>20.47746761177207</v>
      </c>
      <c r="AS67">
        <v>14.086819303694428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30.701936165143159</v>
      </c>
      <c r="BB67">
        <f t="shared" si="0"/>
        <v>703.79414434067485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256.98364537877154</v>
      </c>
      <c r="L68">
        <v>6.3243166981575412</v>
      </c>
      <c r="M68">
        <v>63.117490233866775</v>
      </c>
      <c r="N68">
        <v>51.512225458161055</v>
      </c>
      <c r="O68">
        <v>36.35107717098073</v>
      </c>
      <c r="P68">
        <v>19.337142379463273</v>
      </c>
      <c r="Q68">
        <v>9.3639599328358525</v>
      </c>
      <c r="R68">
        <v>18.434240066106536</v>
      </c>
      <c r="S68">
        <v>11.501579454435749</v>
      </c>
      <c r="T68">
        <v>0</v>
      </c>
      <c r="U68">
        <v>52.045101394735831</v>
      </c>
      <c r="V68">
        <v>6.2929921748763276</v>
      </c>
      <c r="W68">
        <v>15.36174103160794</v>
      </c>
      <c r="X68">
        <v>65.148698326103798</v>
      </c>
      <c r="Y68">
        <v>0</v>
      </c>
      <c r="Z68">
        <v>2.8943500012523482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5.686335168127739</v>
      </c>
      <c r="AG68">
        <v>29.185633587351283</v>
      </c>
      <c r="AH68">
        <v>10.438801703819662</v>
      </c>
      <c r="AI68">
        <v>0</v>
      </c>
      <c r="AJ68">
        <v>0</v>
      </c>
      <c r="AK68">
        <v>11.458113729284072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28.494407516593618</v>
      </c>
      <c r="AR68">
        <v>20.47746761177207</v>
      </c>
      <c r="AS68">
        <v>14.086819303694428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30.701938581859487</v>
      </c>
      <c r="BB68">
        <f t="shared" ref="BB68:BB99" si="1">SUM(B68:AZ68)-BA68</f>
        <v>703.79419974013854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256.98364537877154</v>
      </c>
      <c r="L69">
        <v>6.3243166981575412</v>
      </c>
      <c r="M69">
        <v>63.117490233866775</v>
      </c>
      <c r="N69">
        <v>51.512225458161055</v>
      </c>
      <c r="O69">
        <v>36.35107717098073</v>
      </c>
      <c r="P69">
        <v>19.337142379463273</v>
      </c>
      <c r="Q69">
        <v>63.128783135044877</v>
      </c>
      <c r="R69">
        <v>18.434240066106536</v>
      </c>
      <c r="S69">
        <v>11.501579454435749</v>
      </c>
      <c r="T69">
        <v>0</v>
      </c>
      <c r="U69">
        <v>52.045101394735831</v>
      </c>
      <c r="V69">
        <v>6.2929921748763276</v>
      </c>
      <c r="W69">
        <v>15.36174103160794</v>
      </c>
      <c r="X69">
        <v>65.148698326103798</v>
      </c>
      <c r="Y69">
        <v>0</v>
      </c>
      <c r="Z69">
        <v>2.8943500012523482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5.686335168127739</v>
      </c>
      <c r="AG69">
        <v>29.185633587351283</v>
      </c>
      <c r="AH69">
        <v>10.438801703819662</v>
      </c>
      <c r="AI69">
        <v>0</v>
      </c>
      <c r="AJ69">
        <v>0</v>
      </c>
      <c r="AK69">
        <v>11.458113729284072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28.494407516593618</v>
      </c>
      <c r="AR69">
        <v>11.701410063869755</v>
      </c>
      <c r="AS69">
        <v>14.086819303694428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32.582468986209513</v>
      </c>
      <c r="BB69">
        <f t="shared" si="1"/>
        <v>746.90243499009523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256.98364537877154</v>
      </c>
      <c r="L70">
        <v>6.3243166981575412</v>
      </c>
      <c r="M70">
        <v>63.117490233866775</v>
      </c>
      <c r="N70">
        <v>51.512225458161055</v>
      </c>
      <c r="O70">
        <v>36.35107717098073</v>
      </c>
      <c r="P70">
        <v>19.337142379463273</v>
      </c>
      <c r="Q70">
        <v>71.498643289501146</v>
      </c>
      <c r="R70">
        <v>18.434240066106536</v>
      </c>
      <c r="S70">
        <v>11.501579454435749</v>
      </c>
      <c r="T70">
        <v>0</v>
      </c>
      <c r="U70">
        <v>52.045101394735831</v>
      </c>
      <c r="V70">
        <v>6.2929921748763276</v>
      </c>
      <c r="W70">
        <v>15.36174103160794</v>
      </c>
      <c r="X70">
        <v>65.148698326103798</v>
      </c>
      <c r="Y70">
        <v>0</v>
      </c>
      <c r="Z70">
        <v>2.8943500012523482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5.686335168127739</v>
      </c>
      <c r="AG70">
        <v>29.185633587351283</v>
      </c>
      <c r="AH70">
        <v>16.904942250365266</v>
      </c>
      <c r="AI70">
        <v>0</v>
      </c>
      <c r="AJ70">
        <v>0</v>
      </c>
      <c r="AK70">
        <v>11.458113729284072</v>
      </c>
      <c r="AL70">
        <v>0</v>
      </c>
      <c r="AM70">
        <v>2.356136445418493</v>
      </c>
      <c r="AN70">
        <v>0</v>
      </c>
      <c r="AO70">
        <v>0</v>
      </c>
      <c r="AP70">
        <v>0</v>
      </c>
      <c r="AQ70">
        <v>28.494407516593618</v>
      </c>
      <c r="AR70">
        <v>11.701410063869755</v>
      </c>
      <c r="AS70">
        <v>14.086819303694428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33.301100318929876</v>
      </c>
      <c r="BB70">
        <f t="shared" si="1"/>
        <v>763.37594080379517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256.98364537877154</v>
      </c>
      <c r="L71">
        <v>6.3243166981575412</v>
      </c>
      <c r="M71">
        <v>63.117490233866775</v>
      </c>
      <c r="N71">
        <v>51.512225458161055</v>
      </c>
      <c r="O71">
        <v>36.35107717098073</v>
      </c>
      <c r="P71">
        <v>19.337142379463273</v>
      </c>
      <c r="Q71">
        <v>72.144475050680398</v>
      </c>
      <c r="R71">
        <v>18.434240066106536</v>
      </c>
      <c r="S71">
        <v>11.501579454435749</v>
      </c>
      <c r="T71">
        <v>0</v>
      </c>
      <c r="U71">
        <v>52.045101394735831</v>
      </c>
      <c r="V71">
        <v>6.2929921748763276</v>
      </c>
      <c r="W71">
        <v>15.36174103160794</v>
      </c>
      <c r="X71">
        <v>65.148698326103798</v>
      </c>
      <c r="Y71">
        <v>0</v>
      </c>
      <c r="Z71">
        <v>2.8943500012523482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5.686335168127739</v>
      </c>
      <c r="AG71">
        <v>29.185633587351283</v>
      </c>
      <c r="AH71">
        <v>16.904942250365266</v>
      </c>
      <c r="AI71">
        <v>0</v>
      </c>
      <c r="AJ71">
        <v>0</v>
      </c>
      <c r="AK71">
        <v>11.458113729284072</v>
      </c>
      <c r="AL71">
        <v>0</v>
      </c>
      <c r="AM71">
        <v>4.7122724429137968</v>
      </c>
      <c r="AN71">
        <v>0</v>
      </c>
      <c r="AO71">
        <v>0</v>
      </c>
      <c r="AP71">
        <v>0</v>
      </c>
      <c r="AQ71">
        <v>28.494407516593618</v>
      </c>
      <c r="AR71">
        <v>11.701410063869755</v>
      </c>
      <c r="AS71">
        <v>14.086819303694428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33.42658257124247</v>
      </c>
      <c r="BB71">
        <f t="shared" si="1"/>
        <v>766.25242631015715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256.98364537877154</v>
      </c>
      <c r="L72">
        <v>6.3243166981575412</v>
      </c>
      <c r="M72">
        <v>63.117490233866775</v>
      </c>
      <c r="N72">
        <v>51.512225458161055</v>
      </c>
      <c r="O72">
        <v>36.35107717098073</v>
      </c>
      <c r="P72">
        <v>19.337142379463273</v>
      </c>
      <c r="Q72">
        <v>10.111966985096588</v>
      </c>
      <c r="R72">
        <v>18.434240066106536</v>
      </c>
      <c r="S72">
        <v>11.501579454435749</v>
      </c>
      <c r="T72">
        <v>0</v>
      </c>
      <c r="U72">
        <v>52.045101394735831</v>
      </c>
      <c r="V72">
        <v>6.2929921748763276</v>
      </c>
      <c r="W72">
        <v>15.36174103160794</v>
      </c>
      <c r="X72">
        <v>65.148698326103798</v>
      </c>
      <c r="Y72">
        <v>0</v>
      </c>
      <c r="Z72">
        <v>2.8943500012523482</v>
      </c>
      <c r="AA72">
        <v>0</v>
      </c>
      <c r="AB72">
        <v>1.4906794399916508</v>
      </c>
      <c r="AC72">
        <v>0</v>
      </c>
      <c r="AD72">
        <v>4.0724990983093301</v>
      </c>
      <c r="AE72">
        <v>0</v>
      </c>
      <c r="AF72">
        <v>5.686335168127739</v>
      </c>
      <c r="AG72">
        <v>29.185633587351283</v>
      </c>
      <c r="AH72">
        <v>25.357413151116674</v>
      </c>
      <c r="AI72">
        <v>0</v>
      </c>
      <c r="AJ72">
        <v>0</v>
      </c>
      <c r="AK72">
        <v>11.458113729284072</v>
      </c>
      <c r="AL72">
        <v>0</v>
      </c>
      <c r="AM72">
        <v>4.7122724429137968</v>
      </c>
      <c r="AN72">
        <v>0</v>
      </c>
      <c r="AO72">
        <v>0</v>
      </c>
      <c r="AP72">
        <v>0</v>
      </c>
      <c r="AQ72">
        <v>28.494407516593618</v>
      </c>
      <c r="AR72">
        <v>17.552115095804631</v>
      </c>
      <c r="AS72">
        <v>14.086819303694428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31.664037350988345</v>
      </c>
      <c r="BB72">
        <f t="shared" si="1"/>
        <v>725.84881793581474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256.98364537877154</v>
      </c>
      <c r="L73">
        <v>6.3243166981575412</v>
      </c>
      <c r="M73">
        <v>63.117490233866775</v>
      </c>
      <c r="N73">
        <v>51.512225458161055</v>
      </c>
      <c r="O73">
        <v>36.35107717098073</v>
      </c>
      <c r="P73">
        <v>19.337142379463273</v>
      </c>
      <c r="Q73">
        <v>10.111966985096588</v>
      </c>
      <c r="R73">
        <v>18.434240066106536</v>
      </c>
      <c r="S73">
        <v>11.501579454435749</v>
      </c>
      <c r="T73">
        <v>0</v>
      </c>
      <c r="U73">
        <v>52.045101394735831</v>
      </c>
      <c r="V73">
        <v>6.2929921748763276</v>
      </c>
      <c r="W73">
        <v>15.36174103160794</v>
      </c>
      <c r="X73">
        <v>65.148698326103798</v>
      </c>
      <c r="Y73">
        <v>0</v>
      </c>
      <c r="Z73">
        <v>5.7887004608641206</v>
      </c>
      <c r="AA73">
        <v>0</v>
      </c>
      <c r="AB73">
        <v>5.8434630658526396</v>
      </c>
      <c r="AC73">
        <v>0</v>
      </c>
      <c r="AD73">
        <v>4.0724990983093301</v>
      </c>
      <c r="AE73">
        <v>0</v>
      </c>
      <c r="AF73">
        <v>5.686335168127739</v>
      </c>
      <c r="AG73">
        <v>29.185633587351283</v>
      </c>
      <c r="AH73">
        <v>25.357413151116674</v>
      </c>
      <c r="AI73">
        <v>0</v>
      </c>
      <c r="AJ73">
        <v>0</v>
      </c>
      <c r="AK73">
        <v>11.458113729284072</v>
      </c>
      <c r="AL73">
        <v>0</v>
      </c>
      <c r="AM73">
        <v>7.0541290970569825</v>
      </c>
      <c r="AN73">
        <v>0</v>
      </c>
      <c r="AO73">
        <v>0</v>
      </c>
      <c r="AP73">
        <v>0.67887247589229816</v>
      </c>
      <c r="AQ73">
        <v>28.494407516593618</v>
      </c>
      <c r="AR73">
        <v>20.47746761177207</v>
      </c>
      <c r="AS73">
        <v>14.086819303694428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32.21551376856403</v>
      </c>
      <c r="BB73">
        <f t="shared" si="1"/>
        <v>738.49055724971481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256.98364537877154</v>
      </c>
      <c r="L74">
        <v>6.3243166981575412</v>
      </c>
      <c r="M74">
        <v>63.117490233866775</v>
      </c>
      <c r="N74">
        <v>51.512225458161055</v>
      </c>
      <c r="O74">
        <v>36.35107717098073</v>
      </c>
      <c r="P74">
        <v>19.337142379463273</v>
      </c>
      <c r="Q74">
        <v>10.111966985096588</v>
      </c>
      <c r="R74">
        <v>18.434240066106536</v>
      </c>
      <c r="S74">
        <v>11.501579454435749</v>
      </c>
      <c r="T74">
        <v>0</v>
      </c>
      <c r="U74">
        <v>52.045101394735831</v>
      </c>
      <c r="V74">
        <v>6.2929921748763276</v>
      </c>
      <c r="W74">
        <v>15.36174103160794</v>
      </c>
      <c r="X74">
        <v>65.148698326103798</v>
      </c>
      <c r="Y74">
        <v>0</v>
      </c>
      <c r="Z74">
        <v>5.7887004608641206</v>
      </c>
      <c r="AA74">
        <v>1.6746583243581716</v>
      </c>
      <c r="AB74">
        <v>11.74655325579211</v>
      </c>
      <c r="AC74">
        <v>4.3253839773533711</v>
      </c>
      <c r="AD74">
        <v>4.0724990983093301</v>
      </c>
      <c r="AE74">
        <v>0</v>
      </c>
      <c r="AF74">
        <v>11.372670336255478</v>
      </c>
      <c r="AG74">
        <v>29.185633587351283</v>
      </c>
      <c r="AH74">
        <v>25.357413151116674</v>
      </c>
      <c r="AI74">
        <v>0</v>
      </c>
      <c r="AJ74">
        <v>0</v>
      </c>
      <c r="AK74">
        <v>11.458113729284072</v>
      </c>
      <c r="AL74">
        <v>0</v>
      </c>
      <c r="AM74">
        <v>7.0541290970569825</v>
      </c>
      <c r="AN74">
        <v>0</v>
      </c>
      <c r="AO74">
        <v>0</v>
      </c>
      <c r="AP74">
        <v>0.67887247589229816</v>
      </c>
      <c r="AQ74">
        <v>28.494407516593618</v>
      </c>
      <c r="AR74">
        <v>20.47746761177207</v>
      </c>
      <c r="AS74">
        <v>14.086819303694428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32.950753516742779</v>
      </c>
      <c r="BB74">
        <f t="shared" si="1"/>
        <v>755.3447851613148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256.98364537877154</v>
      </c>
      <c r="L75">
        <v>6.3243166981575412</v>
      </c>
      <c r="M75">
        <v>63.117490233866775</v>
      </c>
      <c r="N75">
        <v>51.512225458161055</v>
      </c>
      <c r="O75">
        <v>36.35107717098073</v>
      </c>
      <c r="P75">
        <v>19.337142379463273</v>
      </c>
      <c r="Q75">
        <v>9.5276587516092768</v>
      </c>
      <c r="R75">
        <v>18.434240066106536</v>
      </c>
      <c r="S75">
        <v>11.501579454435749</v>
      </c>
      <c r="T75">
        <v>0</v>
      </c>
      <c r="U75">
        <v>52.045101394735831</v>
      </c>
      <c r="V75">
        <v>6.2929921748763276</v>
      </c>
      <c r="W75">
        <v>15.36174103160794</v>
      </c>
      <c r="X75">
        <v>65.148698326103798</v>
      </c>
      <c r="Y75">
        <v>0</v>
      </c>
      <c r="Z75">
        <v>4.8579223544145274</v>
      </c>
      <c r="AA75">
        <v>6.1753023418910464</v>
      </c>
      <c r="AB75">
        <v>11.782329262680022</v>
      </c>
      <c r="AC75">
        <v>8.6593047250052173</v>
      </c>
      <c r="AD75">
        <v>8.144998644854935</v>
      </c>
      <c r="AE75">
        <v>0</v>
      </c>
      <c r="AF75">
        <v>17.336387828637029</v>
      </c>
      <c r="AG75">
        <v>29.185633587351283</v>
      </c>
      <c r="AH75">
        <v>29.583648825923607</v>
      </c>
      <c r="AI75">
        <v>0</v>
      </c>
      <c r="AJ75">
        <v>0</v>
      </c>
      <c r="AK75">
        <v>11.458113729284072</v>
      </c>
      <c r="AL75">
        <v>0</v>
      </c>
      <c r="AM75">
        <v>7.0541290970569825</v>
      </c>
      <c r="AN75">
        <v>0</v>
      </c>
      <c r="AO75">
        <v>0</v>
      </c>
      <c r="AP75">
        <v>0.67887247589229816</v>
      </c>
      <c r="AQ75">
        <v>25.417546690043828</v>
      </c>
      <c r="AR75">
        <v>20.47746761177207</v>
      </c>
      <c r="AS75">
        <v>14.086819303694428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33.725760892890357</v>
      </c>
      <c r="BB75">
        <f t="shared" si="1"/>
        <v>773.11062410448756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256.98364537877154</v>
      </c>
      <c r="L76">
        <v>6.3243166981575412</v>
      </c>
      <c r="M76">
        <v>63.117490233866775</v>
      </c>
      <c r="N76">
        <v>51.512225458161055</v>
      </c>
      <c r="O76">
        <v>36.35107717098073</v>
      </c>
      <c r="P76">
        <v>19.337142379463273</v>
      </c>
      <c r="Q76">
        <v>9.5276587516092768</v>
      </c>
      <c r="R76">
        <v>18.434240066106536</v>
      </c>
      <c r="S76">
        <v>11.501579454435749</v>
      </c>
      <c r="T76">
        <v>0</v>
      </c>
      <c r="U76">
        <v>52.045101394735831</v>
      </c>
      <c r="V76">
        <v>6.2929921748763276</v>
      </c>
      <c r="W76">
        <v>15.36174103160794</v>
      </c>
      <c r="X76">
        <v>65.148698326103798</v>
      </c>
      <c r="Y76">
        <v>0</v>
      </c>
      <c r="Z76">
        <v>5.7887004608641206</v>
      </c>
      <c r="AA76">
        <v>12.385494086412022</v>
      </c>
      <c r="AB76">
        <v>17.673494116990188</v>
      </c>
      <c r="AC76">
        <v>12.98924212419119</v>
      </c>
      <c r="AD76">
        <v>12.217497743164266</v>
      </c>
      <c r="AE76">
        <v>0</v>
      </c>
      <c r="AF76">
        <v>24.27094381006053</v>
      </c>
      <c r="AG76">
        <v>29.185633587351283</v>
      </c>
      <c r="AH76">
        <v>41.755207264141099</v>
      </c>
      <c r="AI76">
        <v>0</v>
      </c>
      <c r="AJ76">
        <v>0</v>
      </c>
      <c r="AK76">
        <v>11.458113729284072</v>
      </c>
      <c r="AL76">
        <v>0</v>
      </c>
      <c r="AM76">
        <v>7.0541290970569825</v>
      </c>
      <c r="AN76">
        <v>0</v>
      </c>
      <c r="AO76">
        <v>0</v>
      </c>
      <c r="AP76">
        <v>0.67887247589229816</v>
      </c>
      <c r="AQ76">
        <v>28.494407516593618</v>
      </c>
      <c r="AR76">
        <v>20.47746761177207</v>
      </c>
      <c r="AS76">
        <v>14.086819303694428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35.548974334457164</v>
      </c>
      <c r="BB76">
        <f t="shared" si="1"/>
        <v>814.90495711188726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256.98364537877154</v>
      </c>
      <c r="L77">
        <v>6.3243166981575412</v>
      </c>
      <c r="M77">
        <v>63.117490233866775</v>
      </c>
      <c r="N77">
        <v>51.512225458161055</v>
      </c>
      <c r="O77">
        <v>36.35107717098073</v>
      </c>
      <c r="P77">
        <v>19.337142379463273</v>
      </c>
      <c r="Q77">
        <v>9.5276582928571241</v>
      </c>
      <c r="R77">
        <v>18.434240066106536</v>
      </c>
      <c r="S77">
        <v>11.501579454435749</v>
      </c>
      <c r="T77">
        <v>0</v>
      </c>
      <c r="U77">
        <v>52.045101394735831</v>
      </c>
      <c r="V77">
        <v>6.2929921748763276</v>
      </c>
      <c r="W77">
        <v>15.36174103160794</v>
      </c>
      <c r="X77">
        <v>65.148698326103798</v>
      </c>
      <c r="Y77">
        <v>0</v>
      </c>
      <c r="Z77">
        <v>5.7887004608641206</v>
      </c>
      <c r="AA77">
        <v>12.385494086412022</v>
      </c>
      <c r="AB77">
        <v>17.673494116990188</v>
      </c>
      <c r="AC77">
        <v>12.98924212419119</v>
      </c>
      <c r="AD77">
        <v>12.217497743164266</v>
      </c>
      <c r="AE77">
        <v>0</v>
      </c>
      <c r="AF77">
        <v>24.27094381006053</v>
      </c>
      <c r="AG77">
        <v>29.185633587351283</v>
      </c>
      <c r="AH77">
        <v>52.194008967960755</v>
      </c>
      <c r="AI77">
        <v>0</v>
      </c>
      <c r="AJ77">
        <v>0</v>
      </c>
      <c r="AK77">
        <v>11.458113729284072</v>
      </c>
      <c r="AL77">
        <v>0</v>
      </c>
      <c r="AM77">
        <v>7.0541290970569825</v>
      </c>
      <c r="AN77">
        <v>0</v>
      </c>
      <c r="AO77">
        <v>0</v>
      </c>
      <c r="AP77">
        <v>0.79201804132748888</v>
      </c>
      <c r="AQ77">
        <v>28.494407516593618</v>
      </c>
      <c r="AR77">
        <v>20.47746761177207</v>
      </c>
      <c r="AS77">
        <v>14.086819303694428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35.990045711136176</v>
      </c>
      <c r="BB77">
        <f t="shared" si="1"/>
        <v>825.01583254571096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256.98364537877154</v>
      </c>
      <c r="L78">
        <v>6.3243166981575412</v>
      </c>
      <c r="M78">
        <v>63.117490233866775</v>
      </c>
      <c r="N78">
        <v>51.512225458161055</v>
      </c>
      <c r="O78">
        <v>36.35107717098073</v>
      </c>
      <c r="P78">
        <v>19.337142379463273</v>
      </c>
      <c r="Q78">
        <v>9.5276582928571241</v>
      </c>
      <c r="R78">
        <v>18.434240066106536</v>
      </c>
      <c r="S78">
        <v>11.501579454435749</v>
      </c>
      <c r="T78">
        <v>0</v>
      </c>
      <c r="U78">
        <v>52.045101394735831</v>
      </c>
      <c r="V78">
        <v>6.2929921748763276</v>
      </c>
      <c r="W78">
        <v>15.36174103160794</v>
      </c>
      <c r="X78">
        <v>65.148698326103798</v>
      </c>
      <c r="Y78">
        <v>0</v>
      </c>
      <c r="Z78">
        <v>5.7887004608641206</v>
      </c>
      <c r="AA78">
        <v>12.409218311834691</v>
      </c>
      <c r="AB78">
        <v>17.673494116990188</v>
      </c>
      <c r="AC78">
        <v>12.98924212419119</v>
      </c>
      <c r="AD78">
        <v>12.217497743164266</v>
      </c>
      <c r="AE78">
        <v>0</v>
      </c>
      <c r="AF78">
        <v>24.27094381006053</v>
      </c>
      <c r="AG78">
        <v>29.185633587351283</v>
      </c>
      <c r="AH78">
        <v>52.194008967960755</v>
      </c>
      <c r="AI78">
        <v>0</v>
      </c>
      <c r="AJ78">
        <v>0</v>
      </c>
      <c r="AK78">
        <v>11.458113729284072</v>
      </c>
      <c r="AL78">
        <v>0</v>
      </c>
      <c r="AM78">
        <v>7.0541290970569825</v>
      </c>
      <c r="AN78">
        <v>0</v>
      </c>
      <c r="AO78">
        <v>0</v>
      </c>
      <c r="AP78">
        <v>0.79201804132748888</v>
      </c>
      <c r="AQ78">
        <v>28.494407516593618</v>
      </c>
      <c r="AR78">
        <v>20.47746761177207</v>
      </c>
      <c r="AS78">
        <v>14.086819303694428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35.991037383758844</v>
      </c>
      <c r="BB78">
        <f t="shared" si="1"/>
        <v>825.03856509851107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256.98364537877154</v>
      </c>
      <c r="L79">
        <v>6.3243166981575412</v>
      </c>
      <c r="M79">
        <v>63.117490233866775</v>
      </c>
      <c r="N79">
        <v>51.512225458161055</v>
      </c>
      <c r="O79">
        <v>36.35107717098073</v>
      </c>
      <c r="P79">
        <v>19.337142379463273</v>
      </c>
      <c r="Q79">
        <v>9.2649976123629436</v>
      </c>
      <c r="R79">
        <v>18.434240066106536</v>
      </c>
      <c r="S79">
        <v>11.501579454435749</v>
      </c>
      <c r="T79">
        <v>0</v>
      </c>
      <c r="U79">
        <v>52.045101394735831</v>
      </c>
      <c r="V79">
        <v>6.2929921748763276</v>
      </c>
      <c r="W79">
        <v>15.36174103160794</v>
      </c>
      <c r="X79">
        <v>65.148698326103798</v>
      </c>
      <c r="Y79">
        <v>0</v>
      </c>
      <c r="Z79">
        <v>5.7887004608641206</v>
      </c>
      <c r="AA79">
        <v>12.409218311834691</v>
      </c>
      <c r="AB79">
        <v>17.673494116990188</v>
      </c>
      <c r="AC79">
        <v>12.98924212419119</v>
      </c>
      <c r="AD79">
        <v>12.217497743164266</v>
      </c>
      <c r="AE79">
        <v>0</v>
      </c>
      <c r="AF79">
        <v>24.27094381006053</v>
      </c>
      <c r="AG79">
        <v>29.185633587351283</v>
      </c>
      <c r="AH79">
        <v>52.194008967960755</v>
      </c>
      <c r="AI79">
        <v>0</v>
      </c>
      <c r="AJ79">
        <v>0</v>
      </c>
      <c r="AK79">
        <v>11.458113729284072</v>
      </c>
      <c r="AL79">
        <v>0</v>
      </c>
      <c r="AM79">
        <v>7.0541290970569825</v>
      </c>
      <c r="AN79">
        <v>0</v>
      </c>
      <c r="AO79">
        <v>0</v>
      </c>
      <c r="AP79">
        <v>0</v>
      </c>
      <c r="AQ79">
        <v>28.494407516593618</v>
      </c>
      <c r="AR79">
        <v>20.47746761177207</v>
      </c>
      <c r="AS79">
        <v>14.086819303694428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35.946951813186693</v>
      </c>
      <c r="BB79">
        <f t="shared" si="1"/>
        <v>824.02797194726145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256.98364537877154</v>
      </c>
      <c r="L80">
        <v>6.3243166981575412</v>
      </c>
      <c r="M80">
        <v>63.117490233866775</v>
      </c>
      <c r="N80">
        <v>51.512225458161055</v>
      </c>
      <c r="O80">
        <v>36.35107717098073</v>
      </c>
      <c r="P80">
        <v>19.337142379463273</v>
      </c>
      <c r="Q80">
        <v>9.2649976123629436</v>
      </c>
      <c r="R80">
        <v>18.434240066106536</v>
      </c>
      <c r="S80">
        <v>11.501579454435749</v>
      </c>
      <c r="T80">
        <v>0</v>
      </c>
      <c r="U80">
        <v>52.045101394735831</v>
      </c>
      <c r="V80">
        <v>6.2929921748763276</v>
      </c>
      <c r="W80">
        <v>15.36174103160794</v>
      </c>
      <c r="X80">
        <v>65.148698326103798</v>
      </c>
      <c r="Y80">
        <v>0</v>
      </c>
      <c r="Z80">
        <v>5.7887004608641206</v>
      </c>
      <c r="AA80">
        <v>12.409218311834691</v>
      </c>
      <c r="AB80">
        <v>17.673494116990188</v>
      </c>
      <c r="AC80">
        <v>12.98924212419119</v>
      </c>
      <c r="AD80">
        <v>8.144998644854935</v>
      </c>
      <c r="AE80">
        <v>0</v>
      </c>
      <c r="AF80">
        <v>24.27094381006053</v>
      </c>
      <c r="AG80">
        <v>29.185633587351283</v>
      </c>
      <c r="AH80">
        <v>52.194008967960755</v>
      </c>
      <c r="AI80">
        <v>0</v>
      </c>
      <c r="AJ80">
        <v>0</v>
      </c>
      <c r="AK80">
        <v>11.458113729284072</v>
      </c>
      <c r="AL80">
        <v>0</v>
      </c>
      <c r="AM80">
        <v>7.0541290970569825</v>
      </c>
      <c r="AN80">
        <v>0</v>
      </c>
      <c r="AO80">
        <v>0</v>
      </c>
      <c r="AP80">
        <v>0</v>
      </c>
      <c r="AQ80">
        <v>28.494407516593618</v>
      </c>
      <c r="AR80">
        <v>20.47746761177207</v>
      </c>
      <c r="AS80">
        <v>14.086819303694428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35.776721350877359</v>
      </c>
      <c r="BB80">
        <f t="shared" si="1"/>
        <v>820.12570331126153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256.98364537877154</v>
      </c>
      <c r="L81">
        <v>6.3243166981575412</v>
      </c>
      <c r="M81">
        <v>63.117490233866775</v>
      </c>
      <c r="N81">
        <v>51.512225458161055</v>
      </c>
      <c r="O81">
        <v>36.35107717098073</v>
      </c>
      <c r="P81">
        <v>19.341267196523734</v>
      </c>
      <c r="Q81">
        <v>9.2649976123629436</v>
      </c>
      <c r="R81">
        <v>18.434240066106536</v>
      </c>
      <c r="S81">
        <v>11.501579454435749</v>
      </c>
      <c r="T81">
        <v>0</v>
      </c>
      <c r="U81">
        <v>52.045101394735831</v>
      </c>
      <c r="V81">
        <v>6.2929921748763276</v>
      </c>
      <c r="W81">
        <v>15.36174103160794</v>
      </c>
      <c r="X81">
        <v>65.148698326103798</v>
      </c>
      <c r="Y81">
        <v>0</v>
      </c>
      <c r="Z81">
        <v>2.8943500012523482</v>
      </c>
      <c r="AA81">
        <v>12.409218311834691</v>
      </c>
      <c r="AB81">
        <v>11.782329262680022</v>
      </c>
      <c r="AC81">
        <v>8.6593047250052173</v>
      </c>
      <c r="AD81">
        <v>4.0724990983093301</v>
      </c>
      <c r="AE81">
        <v>0</v>
      </c>
      <c r="AF81">
        <v>17.752461669171364</v>
      </c>
      <c r="AG81">
        <v>29.185633587351283</v>
      </c>
      <c r="AH81">
        <v>33.809884500730533</v>
      </c>
      <c r="AI81">
        <v>0</v>
      </c>
      <c r="AJ81">
        <v>0</v>
      </c>
      <c r="AK81">
        <v>11.458113729284072</v>
      </c>
      <c r="AL81">
        <v>0</v>
      </c>
      <c r="AM81">
        <v>7.0541290970569825</v>
      </c>
      <c r="AN81">
        <v>0</v>
      </c>
      <c r="AO81">
        <v>0</v>
      </c>
      <c r="AP81">
        <v>0</v>
      </c>
      <c r="AQ81">
        <v>17.390952223544147</v>
      </c>
      <c r="AR81">
        <v>20.47746761177207</v>
      </c>
      <c r="AS81">
        <v>14.086819303694428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33.553383976308119</v>
      </c>
      <c r="BB81">
        <f t="shared" si="1"/>
        <v>769.15915134206864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256.98364537877154</v>
      </c>
      <c r="L82">
        <v>6.3243166981575412</v>
      </c>
      <c r="M82">
        <v>63.117490233866775</v>
      </c>
      <c r="N82">
        <v>51.512225458161055</v>
      </c>
      <c r="O82">
        <v>36.35107717098073</v>
      </c>
      <c r="P82">
        <v>19.341267196523734</v>
      </c>
      <c r="Q82">
        <v>9.2649976123629436</v>
      </c>
      <c r="R82">
        <v>18.434240066106536</v>
      </c>
      <c r="S82">
        <v>11.501579454435749</v>
      </c>
      <c r="T82">
        <v>0</v>
      </c>
      <c r="U82">
        <v>52.045101394735831</v>
      </c>
      <c r="V82">
        <v>6.2929921748763276</v>
      </c>
      <c r="W82">
        <v>15.36174103160794</v>
      </c>
      <c r="X82">
        <v>65.148698326103798</v>
      </c>
      <c r="Y82">
        <v>0</v>
      </c>
      <c r="Z82">
        <v>2.8943500012523482</v>
      </c>
      <c r="AA82">
        <v>12.385494086412022</v>
      </c>
      <c r="AB82">
        <v>11.782329262680022</v>
      </c>
      <c r="AC82">
        <v>4.3253839773533711</v>
      </c>
      <c r="AD82">
        <v>2.9510867903360474</v>
      </c>
      <c r="AE82">
        <v>0</v>
      </c>
      <c r="AF82">
        <v>17.752461669171364</v>
      </c>
      <c r="AG82">
        <v>29.185633587351283</v>
      </c>
      <c r="AH82">
        <v>25.357413151116674</v>
      </c>
      <c r="AI82">
        <v>0</v>
      </c>
      <c r="AJ82">
        <v>0</v>
      </c>
      <c r="AK82">
        <v>11.458113729284072</v>
      </c>
      <c r="AL82">
        <v>0</v>
      </c>
      <c r="AM82">
        <v>7.0541290970569825</v>
      </c>
      <c r="AN82">
        <v>0</v>
      </c>
      <c r="AO82">
        <v>0</v>
      </c>
      <c r="AP82">
        <v>0</v>
      </c>
      <c r="AQ82">
        <v>12.574996665414321</v>
      </c>
      <c r="AR82">
        <v>20.47746761177207</v>
      </c>
      <c r="AS82">
        <v>14.086819303694428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32.769739137216639</v>
      </c>
      <c r="BB82">
        <f t="shared" si="1"/>
        <v>751.19531199236872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256.98364537877154</v>
      </c>
      <c r="L83">
        <v>6.3243166981575412</v>
      </c>
      <c r="M83">
        <v>63.117490233866775</v>
      </c>
      <c r="N83">
        <v>51.512225458161055</v>
      </c>
      <c r="O83">
        <v>36.35107717098073</v>
      </c>
      <c r="P83">
        <v>19.341267196523734</v>
      </c>
      <c r="Q83">
        <v>9.2649976123629436</v>
      </c>
      <c r="R83">
        <v>18.434240066106536</v>
      </c>
      <c r="S83">
        <v>11.501579454435749</v>
      </c>
      <c r="T83">
        <v>0</v>
      </c>
      <c r="U83">
        <v>52.045101394735831</v>
      </c>
      <c r="V83">
        <v>6.2929921748763276</v>
      </c>
      <c r="W83">
        <v>15.36174103160794</v>
      </c>
      <c r="X83">
        <v>65.148698326103798</v>
      </c>
      <c r="Y83">
        <v>0</v>
      </c>
      <c r="Z83">
        <v>2.8943500012523482</v>
      </c>
      <c r="AA83">
        <v>6.1753023418910464</v>
      </c>
      <c r="AB83">
        <v>11.782329262680022</v>
      </c>
      <c r="AC83">
        <v>4.3253839773533711</v>
      </c>
      <c r="AD83">
        <v>0</v>
      </c>
      <c r="AE83">
        <v>0</v>
      </c>
      <c r="AF83">
        <v>17.752461669171364</v>
      </c>
      <c r="AG83">
        <v>29.185633587351283</v>
      </c>
      <c r="AH83">
        <v>16.904942250365266</v>
      </c>
      <c r="AI83">
        <v>0</v>
      </c>
      <c r="AJ83">
        <v>0</v>
      </c>
      <c r="AK83">
        <v>11.458113729284072</v>
      </c>
      <c r="AL83">
        <v>0</v>
      </c>
      <c r="AM83">
        <v>7.0541290970569825</v>
      </c>
      <c r="AN83">
        <v>0</v>
      </c>
      <c r="AO83">
        <v>0</v>
      </c>
      <c r="AP83">
        <v>0.45258180338134002</v>
      </c>
      <c r="AQ83">
        <v>0</v>
      </c>
      <c r="AR83">
        <v>20.47746761177207</v>
      </c>
      <c r="AS83">
        <v>14.086819303694428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31.526767469575233</v>
      </c>
      <c r="BB83">
        <f t="shared" si="1"/>
        <v>722.70211936236876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256.98364537877154</v>
      </c>
      <c r="L84">
        <v>6.3243166981575412</v>
      </c>
      <c r="M84">
        <v>63.117490233866775</v>
      </c>
      <c r="N84">
        <v>51.512225458161055</v>
      </c>
      <c r="O84">
        <v>36.35107717098073</v>
      </c>
      <c r="P84">
        <v>19.341267196523734</v>
      </c>
      <c r="Q84">
        <v>9.2649976123629436</v>
      </c>
      <c r="R84">
        <v>18.434240066106536</v>
      </c>
      <c r="S84">
        <v>11.501579454435749</v>
      </c>
      <c r="T84">
        <v>0</v>
      </c>
      <c r="U84">
        <v>52.045101394735831</v>
      </c>
      <c r="V84">
        <v>6.2929921748763276</v>
      </c>
      <c r="W84">
        <v>15.36174103160794</v>
      </c>
      <c r="X84">
        <v>65.148698326103798</v>
      </c>
      <c r="Y84">
        <v>0</v>
      </c>
      <c r="Z84">
        <v>2.8943500012523482</v>
      </c>
      <c r="AA84">
        <v>1.6746583243581716</v>
      </c>
      <c r="AB84">
        <v>5.8434630658526396</v>
      </c>
      <c r="AC84">
        <v>0</v>
      </c>
      <c r="AD84">
        <v>0</v>
      </c>
      <c r="AE84">
        <v>0</v>
      </c>
      <c r="AF84">
        <v>17.752461669171364</v>
      </c>
      <c r="AG84">
        <v>29.185633587351283</v>
      </c>
      <c r="AH84">
        <v>13.354904391254435</v>
      </c>
      <c r="AI84">
        <v>0</v>
      </c>
      <c r="AJ84">
        <v>0</v>
      </c>
      <c r="AK84">
        <v>11.458113729284072</v>
      </c>
      <c r="AL84">
        <v>0</v>
      </c>
      <c r="AM84">
        <v>7.0541290970569825</v>
      </c>
      <c r="AN84">
        <v>0</v>
      </c>
      <c r="AO84">
        <v>0</v>
      </c>
      <c r="AP84">
        <v>0.45258180338134002</v>
      </c>
      <c r="AQ84">
        <v>0</v>
      </c>
      <c r="AR84">
        <v>20.47746761177207</v>
      </c>
      <c r="AS84">
        <v>14.086819303694428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30.761203309850771</v>
      </c>
      <c r="BB84">
        <f t="shared" si="1"/>
        <v>705.15275147126874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256.98364537877154</v>
      </c>
      <c r="L85">
        <v>6.3243166981575412</v>
      </c>
      <c r="M85">
        <v>63.117490233866775</v>
      </c>
      <c r="N85">
        <v>51.512225458161055</v>
      </c>
      <c r="O85">
        <v>36.35107717098073</v>
      </c>
      <c r="P85">
        <v>19.341267196523734</v>
      </c>
      <c r="Q85">
        <v>9.2649976123629436</v>
      </c>
      <c r="R85">
        <v>18.434240066106536</v>
      </c>
      <c r="S85">
        <v>11.501579454435749</v>
      </c>
      <c r="T85">
        <v>0</v>
      </c>
      <c r="U85">
        <v>52.045101394735831</v>
      </c>
      <c r="V85">
        <v>6.2929921748763276</v>
      </c>
      <c r="W85">
        <v>15.36174103160794</v>
      </c>
      <c r="X85">
        <v>65.148698326103798</v>
      </c>
      <c r="Y85">
        <v>0</v>
      </c>
      <c r="Z85">
        <v>0.48579223544145272</v>
      </c>
      <c r="AA85">
        <v>0</v>
      </c>
      <c r="AB85">
        <v>1.4906794399916508</v>
      </c>
      <c r="AC85">
        <v>0</v>
      </c>
      <c r="AD85">
        <v>0</v>
      </c>
      <c r="AE85">
        <v>0</v>
      </c>
      <c r="AF85">
        <v>17.752461669171364</v>
      </c>
      <c r="AG85">
        <v>29.185633587351283</v>
      </c>
      <c r="AH85">
        <v>8.4524709007514058</v>
      </c>
      <c r="AI85">
        <v>0</v>
      </c>
      <c r="AJ85">
        <v>0</v>
      </c>
      <c r="AK85">
        <v>11.458113729284072</v>
      </c>
      <c r="AL85">
        <v>0</v>
      </c>
      <c r="AM85">
        <v>7.0541290970569825</v>
      </c>
      <c r="AN85">
        <v>0</v>
      </c>
      <c r="AO85">
        <v>0</v>
      </c>
      <c r="AP85">
        <v>1.018308713838447</v>
      </c>
      <c r="AQ85">
        <v>0</v>
      </c>
      <c r="AR85">
        <v>20.47746761177207</v>
      </c>
      <c r="AS85">
        <v>14.086819303694428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30.2273041866748</v>
      </c>
      <c r="BB85">
        <f t="shared" si="1"/>
        <v>692.91394429836873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256.98364537877154</v>
      </c>
      <c r="L86">
        <v>6.3243166981575412</v>
      </c>
      <c r="M86">
        <v>63.117490233866775</v>
      </c>
      <c r="N86">
        <v>51.512225458161055</v>
      </c>
      <c r="O86">
        <v>36.35107717098073</v>
      </c>
      <c r="P86">
        <v>19.341267196523734</v>
      </c>
      <c r="Q86">
        <v>9.2649976123629436</v>
      </c>
      <c r="R86">
        <v>18.434240066106536</v>
      </c>
      <c r="S86">
        <v>11.501579454435749</v>
      </c>
      <c r="T86">
        <v>0</v>
      </c>
      <c r="U86">
        <v>52.045101394735831</v>
      </c>
      <c r="V86">
        <v>6.2929921748763276</v>
      </c>
      <c r="W86">
        <v>15.36174103160794</v>
      </c>
      <c r="X86">
        <v>65.148698326103798</v>
      </c>
      <c r="Y86">
        <v>0</v>
      </c>
      <c r="Z86">
        <v>0.48579223544145272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17.752461669171364</v>
      </c>
      <c r="AG86">
        <v>29.185633587351283</v>
      </c>
      <c r="AH86">
        <v>0</v>
      </c>
      <c r="AI86">
        <v>0</v>
      </c>
      <c r="AJ86">
        <v>0</v>
      </c>
      <c r="AK86">
        <v>11.458113729284072</v>
      </c>
      <c r="AL86">
        <v>0</v>
      </c>
      <c r="AM86">
        <v>7.0541290970569825</v>
      </c>
      <c r="AN86">
        <v>0</v>
      </c>
      <c r="AO86">
        <v>0</v>
      </c>
      <c r="AP86">
        <v>1.018308713838447</v>
      </c>
      <c r="AQ86">
        <v>0</v>
      </c>
      <c r="AR86">
        <v>20.47746761177207</v>
      </c>
      <c r="AS86">
        <v>14.086819303694428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29.811680502431734</v>
      </c>
      <c r="BB86">
        <f t="shared" si="1"/>
        <v>683.38641764186877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256.98364537877154</v>
      </c>
      <c r="L87">
        <v>6.3243166981575412</v>
      </c>
      <c r="M87">
        <v>63.117490233866775</v>
      </c>
      <c r="N87">
        <v>51.512225458161055</v>
      </c>
      <c r="O87">
        <v>36.35107717098073</v>
      </c>
      <c r="P87">
        <v>19.341267196523734</v>
      </c>
      <c r="Q87">
        <v>9.2649976123629436</v>
      </c>
      <c r="R87">
        <v>18.434240066106536</v>
      </c>
      <c r="S87">
        <v>11.501579454435749</v>
      </c>
      <c r="T87">
        <v>0</v>
      </c>
      <c r="U87">
        <v>52.045101394735831</v>
      </c>
      <c r="V87">
        <v>6.2929921748763276</v>
      </c>
      <c r="W87">
        <v>15.36174103160794</v>
      </c>
      <c r="X87">
        <v>65.148698326103798</v>
      </c>
      <c r="Y87">
        <v>0</v>
      </c>
      <c r="Z87">
        <v>0.48579223544145272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17.752461669171364</v>
      </c>
      <c r="AG87">
        <v>29.185633587351283</v>
      </c>
      <c r="AH87">
        <v>0</v>
      </c>
      <c r="AI87">
        <v>0</v>
      </c>
      <c r="AJ87">
        <v>0</v>
      </c>
      <c r="AK87">
        <v>11.458113729284072</v>
      </c>
      <c r="AL87">
        <v>0</v>
      </c>
      <c r="AM87">
        <v>7.0541290970569825</v>
      </c>
      <c r="AN87">
        <v>0</v>
      </c>
      <c r="AO87">
        <v>0</v>
      </c>
      <c r="AP87">
        <v>1.8668997670632437</v>
      </c>
      <c r="AQ87">
        <v>0</v>
      </c>
      <c r="AR87">
        <v>20.47746761177207</v>
      </c>
      <c r="AS87">
        <v>14.086819303694428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29.847151608456528</v>
      </c>
      <c r="BB87">
        <f t="shared" si="1"/>
        <v>684.19953758906877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256.98364537877154</v>
      </c>
      <c r="L88">
        <v>6.3243166981575412</v>
      </c>
      <c r="M88">
        <v>63.117490233866775</v>
      </c>
      <c r="N88">
        <v>51.512225458161055</v>
      </c>
      <c r="O88">
        <v>36.35107717098073</v>
      </c>
      <c r="P88">
        <v>19.341267196523734</v>
      </c>
      <c r="Q88">
        <v>9.2649976123629436</v>
      </c>
      <c r="R88">
        <v>18.434240066106536</v>
      </c>
      <c r="S88">
        <v>11.501579454435749</v>
      </c>
      <c r="T88">
        <v>0</v>
      </c>
      <c r="U88">
        <v>52.045101394735831</v>
      </c>
      <c r="V88">
        <v>6.2929921748763276</v>
      </c>
      <c r="W88">
        <v>15.36174103160794</v>
      </c>
      <c r="X88">
        <v>65.148698326103798</v>
      </c>
      <c r="Y88">
        <v>0</v>
      </c>
      <c r="Z88">
        <v>0.48579223544145272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17.752461669171364</v>
      </c>
      <c r="AG88">
        <v>29.185633587351283</v>
      </c>
      <c r="AH88">
        <v>0</v>
      </c>
      <c r="AI88">
        <v>0</v>
      </c>
      <c r="AJ88">
        <v>0</v>
      </c>
      <c r="AK88">
        <v>11.458113729284072</v>
      </c>
      <c r="AL88">
        <v>0</v>
      </c>
      <c r="AM88">
        <v>7.0541290970569825</v>
      </c>
      <c r="AN88">
        <v>0</v>
      </c>
      <c r="AO88">
        <v>0</v>
      </c>
      <c r="AP88">
        <v>1.8668997670632437</v>
      </c>
      <c r="AQ88">
        <v>0</v>
      </c>
      <c r="AR88">
        <v>20.47746761177207</v>
      </c>
      <c r="AS88">
        <v>14.086819303694428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29.847151608456528</v>
      </c>
      <c r="BB88">
        <f t="shared" si="1"/>
        <v>684.19953758906877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256.98364537877154</v>
      </c>
      <c r="L89">
        <v>6.3243166981575412</v>
      </c>
      <c r="M89">
        <v>63.117490233866775</v>
      </c>
      <c r="N89">
        <v>51.512225458161055</v>
      </c>
      <c r="O89">
        <v>36.35107717098073</v>
      </c>
      <c r="P89">
        <v>19.341267196523734</v>
      </c>
      <c r="Q89">
        <v>9.2649976123629436</v>
      </c>
      <c r="R89">
        <v>18.434240066106536</v>
      </c>
      <c r="S89">
        <v>11.501579454435749</v>
      </c>
      <c r="T89">
        <v>0</v>
      </c>
      <c r="U89">
        <v>52.045101394735831</v>
      </c>
      <c r="V89">
        <v>6.2929921748763276</v>
      </c>
      <c r="W89">
        <v>15.36174103160794</v>
      </c>
      <c r="X89">
        <v>65.148698326103798</v>
      </c>
      <c r="Y89">
        <v>0</v>
      </c>
      <c r="Z89">
        <v>0.48579223544145272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17.752461669171364</v>
      </c>
      <c r="AG89">
        <v>29.185633587351283</v>
      </c>
      <c r="AH89">
        <v>0</v>
      </c>
      <c r="AI89">
        <v>0</v>
      </c>
      <c r="AJ89">
        <v>0</v>
      </c>
      <c r="AK89">
        <v>11.458113729284072</v>
      </c>
      <c r="AL89">
        <v>0</v>
      </c>
      <c r="AM89">
        <v>7.0541290970569825</v>
      </c>
      <c r="AN89">
        <v>0</v>
      </c>
      <c r="AO89">
        <v>0</v>
      </c>
      <c r="AP89">
        <v>1.8668997670632437</v>
      </c>
      <c r="AQ89">
        <v>0</v>
      </c>
      <c r="AR89">
        <v>20.47746761177207</v>
      </c>
      <c r="AS89">
        <v>14.086819303694428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29.847151608456528</v>
      </c>
      <c r="BB89">
        <f t="shared" si="1"/>
        <v>684.19953758906877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256.98364537877154</v>
      </c>
      <c r="L90">
        <v>6.3243166981575412</v>
      </c>
      <c r="M90">
        <v>63.117490233866775</v>
      </c>
      <c r="N90">
        <v>51.512225458161055</v>
      </c>
      <c r="O90">
        <v>36.35107717098073</v>
      </c>
      <c r="P90">
        <v>19.341267196523734</v>
      </c>
      <c r="Q90">
        <v>9.2649976123629436</v>
      </c>
      <c r="R90">
        <v>18.434240066106536</v>
      </c>
      <c r="S90">
        <v>11.501579454435749</v>
      </c>
      <c r="T90">
        <v>0</v>
      </c>
      <c r="U90">
        <v>52.045101394735831</v>
      </c>
      <c r="V90">
        <v>6.2929921748763276</v>
      </c>
      <c r="W90">
        <v>15.36174103160794</v>
      </c>
      <c r="X90">
        <v>65.148698326103798</v>
      </c>
      <c r="Y90">
        <v>0</v>
      </c>
      <c r="Z90">
        <v>2.8943500012523482</v>
      </c>
      <c r="AA90">
        <v>3.1399843581715716</v>
      </c>
      <c r="AB90">
        <v>0</v>
      </c>
      <c r="AC90">
        <v>0</v>
      </c>
      <c r="AD90">
        <v>0</v>
      </c>
      <c r="AE90">
        <v>0</v>
      </c>
      <c r="AF90">
        <v>17.752461669171364</v>
      </c>
      <c r="AG90">
        <v>29.185633587351283</v>
      </c>
      <c r="AH90">
        <v>0</v>
      </c>
      <c r="AI90">
        <v>0</v>
      </c>
      <c r="AJ90">
        <v>0</v>
      </c>
      <c r="AK90">
        <v>11.458113729284072</v>
      </c>
      <c r="AL90">
        <v>0</v>
      </c>
      <c r="AM90">
        <v>7.0541290970569825</v>
      </c>
      <c r="AN90">
        <v>0</v>
      </c>
      <c r="AO90">
        <v>0</v>
      </c>
      <c r="AP90">
        <v>1.8668997670632437</v>
      </c>
      <c r="AQ90">
        <v>0</v>
      </c>
      <c r="AR90">
        <v>20.47746761177207</v>
      </c>
      <c r="AS90">
        <v>14.086819303694428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30.079080669238998</v>
      </c>
      <c r="BB90">
        <f t="shared" si="1"/>
        <v>689.51615065226872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256.98364537877154</v>
      </c>
      <c r="L91">
        <v>6.3243166981575412</v>
      </c>
      <c r="M91">
        <v>63.117490233866775</v>
      </c>
      <c r="N91">
        <v>51.512225458161055</v>
      </c>
      <c r="O91">
        <v>36.35107717098073</v>
      </c>
      <c r="P91">
        <v>19.341267196523734</v>
      </c>
      <c r="Q91">
        <v>9.2649976123629436</v>
      </c>
      <c r="R91">
        <v>18.434240066106536</v>
      </c>
      <c r="S91">
        <v>11.509017594739905</v>
      </c>
      <c r="T91">
        <v>0</v>
      </c>
      <c r="U91">
        <v>52.045101394735831</v>
      </c>
      <c r="V91">
        <v>6.2929921748763276</v>
      </c>
      <c r="W91">
        <v>15.36174103160794</v>
      </c>
      <c r="X91">
        <v>65.148698326103798</v>
      </c>
      <c r="Y91">
        <v>0</v>
      </c>
      <c r="Z91">
        <v>5.7887004608641206</v>
      </c>
      <c r="AA91">
        <v>9.0710659236067617</v>
      </c>
      <c r="AB91">
        <v>0</v>
      </c>
      <c r="AC91">
        <v>0</v>
      </c>
      <c r="AD91">
        <v>0</v>
      </c>
      <c r="AE91">
        <v>0</v>
      </c>
      <c r="AF91">
        <v>11.372670336255478</v>
      </c>
      <c r="AG91">
        <v>29.185633587351283</v>
      </c>
      <c r="AH91">
        <v>0</v>
      </c>
      <c r="AI91">
        <v>0</v>
      </c>
      <c r="AJ91">
        <v>0</v>
      </c>
      <c r="AK91">
        <v>11.458113729284072</v>
      </c>
      <c r="AL91">
        <v>0</v>
      </c>
      <c r="AM91">
        <v>4.7003729154664988</v>
      </c>
      <c r="AN91">
        <v>0</v>
      </c>
      <c r="AO91">
        <v>0</v>
      </c>
      <c r="AP91">
        <v>0.33943623794614908</v>
      </c>
      <c r="AQ91">
        <v>0</v>
      </c>
      <c r="AR91">
        <v>21.208805740763932</v>
      </c>
      <c r="AS91">
        <v>14.086819303694428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30.049954314319073</v>
      </c>
      <c r="BB91">
        <f t="shared" si="1"/>
        <v>688.84847425790838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256.98364537877154</v>
      </c>
      <c r="L92">
        <v>6.3243166981575412</v>
      </c>
      <c r="M92">
        <v>63.117490233866775</v>
      </c>
      <c r="N92">
        <v>51.512225458161055</v>
      </c>
      <c r="O92">
        <v>36.35107717098073</v>
      </c>
      <c r="P92">
        <v>19.341267196523734</v>
      </c>
      <c r="Q92">
        <v>9.2649976123629436</v>
      </c>
      <c r="R92">
        <v>18.434240066106536</v>
      </c>
      <c r="S92">
        <v>11.501579454435749</v>
      </c>
      <c r="T92">
        <v>0</v>
      </c>
      <c r="U92">
        <v>52.045101394735831</v>
      </c>
      <c r="V92">
        <v>6.2929921748763276</v>
      </c>
      <c r="W92">
        <v>15.36174103160794</v>
      </c>
      <c r="X92">
        <v>65.148698326103798</v>
      </c>
      <c r="Y92">
        <v>0</v>
      </c>
      <c r="Z92">
        <v>5.7887004608641206</v>
      </c>
      <c r="AA92">
        <v>12.409218311834691</v>
      </c>
      <c r="AB92">
        <v>0</v>
      </c>
      <c r="AC92">
        <v>0</v>
      </c>
      <c r="AD92">
        <v>0</v>
      </c>
      <c r="AE92">
        <v>0</v>
      </c>
      <c r="AF92">
        <v>11.372670336255478</v>
      </c>
      <c r="AG92">
        <v>29.185633587351283</v>
      </c>
      <c r="AH92">
        <v>0</v>
      </c>
      <c r="AI92">
        <v>0</v>
      </c>
      <c r="AJ92">
        <v>0</v>
      </c>
      <c r="AK92">
        <v>11.458113729284072</v>
      </c>
      <c r="AL92">
        <v>0</v>
      </c>
      <c r="AM92">
        <v>4.7003729154664988</v>
      </c>
      <c r="AN92">
        <v>0</v>
      </c>
      <c r="AO92">
        <v>0</v>
      </c>
      <c r="AP92">
        <v>0.33943623794614908</v>
      </c>
      <c r="AQ92">
        <v>0</v>
      </c>
      <c r="AR92">
        <v>21.208805740763932</v>
      </c>
      <c r="AS92">
        <v>14.086819303694428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30.189178169882283</v>
      </c>
      <c r="BB92">
        <f t="shared" si="1"/>
        <v>692.03996465026887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256.98364537877154</v>
      </c>
      <c r="L93">
        <v>6.3243166981575412</v>
      </c>
      <c r="M93">
        <v>63.117490233866775</v>
      </c>
      <c r="N93">
        <v>51.512225458161055</v>
      </c>
      <c r="O93">
        <v>36.35107717098073</v>
      </c>
      <c r="P93">
        <v>19.339204568050182</v>
      </c>
      <c r="Q93">
        <v>9.2649976123629436</v>
      </c>
      <c r="R93">
        <v>18.434240066106536</v>
      </c>
      <c r="S93">
        <v>11.501579454435749</v>
      </c>
      <c r="T93">
        <v>0</v>
      </c>
      <c r="U93">
        <v>52.045101394735831</v>
      </c>
      <c r="V93">
        <v>6.2929921748763276</v>
      </c>
      <c r="W93">
        <v>15.36174103160794</v>
      </c>
      <c r="X93">
        <v>65.148698326103798</v>
      </c>
      <c r="Y93">
        <v>0</v>
      </c>
      <c r="Z93">
        <v>5.7887004608641206</v>
      </c>
      <c r="AA93">
        <v>12.409218311834691</v>
      </c>
      <c r="AB93">
        <v>0</v>
      </c>
      <c r="AC93">
        <v>0</v>
      </c>
      <c r="AD93">
        <v>0</v>
      </c>
      <c r="AE93">
        <v>0</v>
      </c>
      <c r="AF93">
        <v>5.8250266844082654</v>
      </c>
      <c r="AG93">
        <v>29.185633587351283</v>
      </c>
      <c r="AH93">
        <v>0</v>
      </c>
      <c r="AI93">
        <v>0</v>
      </c>
      <c r="AJ93">
        <v>0</v>
      </c>
      <c r="AK93">
        <v>11.458113729284072</v>
      </c>
      <c r="AL93">
        <v>0</v>
      </c>
      <c r="AM93">
        <v>4.7003729154664988</v>
      </c>
      <c r="AN93">
        <v>0</v>
      </c>
      <c r="AO93">
        <v>0</v>
      </c>
      <c r="AP93">
        <v>0.33943623794614908</v>
      </c>
      <c r="AQ93">
        <v>0</v>
      </c>
      <c r="AR93">
        <v>21.208805740763932</v>
      </c>
      <c r="AS93">
        <v>14.086819303694428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29.957200447364883</v>
      </c>
      <c r="BB93">
        <f t="shared" si="1"/>
        <v>686.72223609246555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256.98364537877154</v>
      </c>
      <c r="L94">
        <v>6.3243166981575412</v>
      </c>
      <c r="M94">
        <v>63.117490233866775</v>
      </c>
      <c r="N94">
        <v>51.512225458161055</v>
      </c>
      <c r="O94">
        <v>36.35107717098073</v>
      </c>
      <c r="P94">
        <v>19.339204568050182</v>
      </c>
      <c r="Q94">
        <v>9.2649976123629436</v>
      </c>
      <c r="R94">
        <v>18.434240066106536</v>
      </c>
      <c r="S94">
        <v>11.501579454435749</v>
      </c>
      <c r="T94">
        <v>0</v>
      </c>
      <c r="U94">
        <v>52.045101394735831</v>
      </c>
      <c r="V94">
        <v>6.2929921748763276</v>
      </c>
      <c r="W94">
        <v>15.36174103160794</v>
      </c>
      <c r="X94">
        <v>65.148698326103798</v>
      </c>
      <c r="Y94">
        <v>0</v>
      </c>
      <c r="Z94">
        <v>5.7887004608641206</v>
      </c>
      <c r="AA94">
        <v>12.409218311834691</v>
      </c>
      <c r="AB94">
        <v>0</v>
      </c>
      <c r="AC94">
        <v>0</v>
      </c>
      <c r="AD94">
        <v>0</v>
      </c>
      <c r="AE94">
        <v>0</v>
      </c>
      <c r="AF94">
        <v>5.8250266844082654</v>
      </c>
      <c r="AG94">
        <v>29.185633587351283</v>
      </c>
      <c r="AH94">
        <v>0</v>
      </c>
      <c r="AI94">
        <v>0</v>
      </c>
      <c r="AJ94">
        <v>0</v>
      </c>
      <c r="AK94">
        <v>11.458113729284072</v>
      </c>
      <c r="AL94">
        <v>0</v>
      </c>
      <c r="AM94">
        <v>4.7003729154664988</v>
      </c>
      <c r="AN94">
        <v>0</v>
      </c>
      <c r="AO94">
        <v>0</v>
      </c>
      <c r="AP94">
        <v>0.33943623794614908</v>
      </c>
      <c r="AQ94">
        <v>0</v>
      </c>
      <c r="AR94">
        <v>21.208805740763932</v>
      </c>
      <c r="AS94">
        <v>14.086819303694428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29.957200447364883</v>
      </c>
      <c r="BB94">
        <f t="shared" si="1"/>
        <v>686.72223609246555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256.98364537877154</v>
      </c>
      <c r="L95">
        <v>6.3243166981575412</v>
      </c>
      <c r="M95">
        <v>63.117490233866775</v>
      </c>
      <c r="N95">
        <v>51.512225458161055</v>
      </c>
      <c r="O95">
        <v>36.35107717098073</v>
      </c>
      <c r="P95">
        <v>19.339204568050182</v>
      </c>
      <c r="Q95">
        <v>9.2649976123629436</v>
      </c>
      <c r="R95">
        <v>18.434240066106536</v>
      </c>
      <c r="S95">
        <v>11.501579454435749</v>
      </c>
      <c r="T95">
        <v>0</v>
      </c>
      <c r="U95">
        <v>52.045101394735831</v>
      </c>
      <c r="V95">
        <v>6.2929921748763276</v>
      </c>
      <c r="W95">
        <v>15.36174103160794</v>
      </c>
      <c r="X95">
        <v>65.148698326103798</v>
      </c>
      <c r="Y95">
        <v>0</v>
      </c>
      <c r="Z95">
        <v>2.8943500012523482</v>
      </c>
      <c r="AA95">
        <v>6.1753023418910464</v>
      </c>
      <c r="AB95">
        <v>0</v>
      </c>
      <c r="AC95">
        <v>0</v>
      </c>
      <c r="AD95">
        <v>0</v>
      </c>
      <c r="AE95">
        <v>0</v>
      </c>
      <c r="AF95">
        <v>5.8250266844082654</v>
      </c>
      <c r="AG95">
        <v>29.185633587351283</v>
      </c>
      <c r="AH95">
        <v>0</v>
      </c>
      <c r="AI95">
        <v>0</v>
      </c>
      <c r="AJ95">
        <v>0</v>
      </c>
      <c r="AK95">
        <v>11.458113729284072</v>
      </c>
      <c r="AL95">
        <v>0</v>
      </c>
      <c r="AM95">
        <v>4.7003729154664988</v>
      </c>
      <c r="AN95">
        <v>0</v>
      </c>
      <c r="AO95">
        <v>0</v>
      </c>
      <c r="AP95">
        <v>0.11314556543519098</v>
      </c>
      <c r="AQ95">
        <v>0</v>
      </c>
      <c r="AR95">
        <v>21.208805740763932</v>
      </c>
      <c r="AS95">
        <v>14.086819303694428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29.566179960498509</v>
      </c>
      <c r="BB95">
        <f t="shared" si="1"/>
        <v>677.75869947726551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256.98364537877154</v>
      </c>
      <c r="L96">
        <v>6.3243166981575412</v>
      </c>
      <c r="M96">
        <v>63.117490233866775</v>
      </c>
      <c r="N96">
        <v>51.512225458161055</v>
      </c>
      <c r="O96">
        <v>36.35107717098073</v>
      </c>
      <c r="P96">
        <v>19.339204568050182</v>
      </c>
      <c r="Q96">
        <v>9.1815291654047204</v>
      </c>
      <c r="R96">
        <v>18.434240066106536</v>
      </c>
      <c r="S96">
        <v>11.50918307708783</v>
      </c>
      <c r="T96">
        <v>0</v>
      </c>
      <c r="U96">
        <v>52.045101394735831</v>
      </c>
      <c r="V96">
        <v>6.2929921748763276</v>
      </c>
      <c r="W96">
        <v>15.36174103160794</v>
      </c>
      <c r="X96">
        <v>65.148698326103798</v>
      </c>
      <c r="Y96">
        <v>0</v>
      </c>
      <c r="Z96">
        <v>0.48579223544145272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5.8250266844082654</v>
      </c>
      <c r="AG96">
        <v>29.185633587351283</v>
      </c>
      <c r="AH96">
        <v>0</v>
      </c>
      <c r="AI96">
        <v>0</v>
      </c>
      <c r="AJ96">
        <v>0</v>
      </c>
      <c r="AK96">
        <v>11.458113729284072</v>
      </c>
      <c r="AL96">
        <v>0</v>
      </c>
      <c r="AM96">
        <v>4.7003729154664988</v>
      </c>
      <c r="AN96">
        <v>0</v>
      </c>
      <c r="AO96">
        <v>0</v>
      </c>
      <c r="AP96">
        <v>0.11314556543519098</v>
      </c>
      <c r="AQ96">
        <v>0</v>
      </c>
      <c r="AR96">
        <v>21.208805740763932</v>
      </c>
      <c r="AS96">
        <v>14.086819303694428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29.204203458340565</v>
      </c>
      <c r="BB96">
        <f t="shared" si="1"/>
        <v>669.46095104741528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256.98364537877154</v>
      </c>
      <c r="L97">
        <v>6.3243166981575412</v>
      </c>
      <c r="M97">
        <v>63.117490233866775</v>
      </c>
      <c r="N97">
        <v>51.512225458161055</v>
      </c>
      <c r="O97">
        <v>36.35107717098073</v>
      </c>
      <c r="P97">
        <v>19.339204568050182</v>
      </c>
      <c r="Q97">
        <v>9.1815291654047204</v>
      </c>
      <c r="R97">
        <v>18.434240066106536</v>
      </c>
      <c r="S97">
        <v>11.50918307708783</v>
      </c>
      <c r="T97">
        <v>0</v>
      </c>
      <c r="U97">
        <v>52.045101394735831</v>
      </c>
      <c r="V97">
        <v>6.2929921748763276</v>
      </c>
      <c r="W97">
        <v>15.36174103160794</v>
      </c>
      <c r="X97">
        <v>65.148698326103798</v>
      </c>
      <c r="Y97">
        <v>0</v>
      </c>
      <c r="Z97">
        <v>0.48579223544145272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5.8250266844082654</v>
      </c>
      <c r="AG97">
        <v>29.185633587351283</v>
      </c>
      <c r="AH97">
        <v>0</v>
      </c>
      <c r="AI97">
        <v>0</v>
      </c>
      <c r="AJ97">
        <v>0</v>
      </c>
      <c r="AK97">
        <v>11.458113729284072</v>
      </c>
      <c r="AL97">
        <v>0</v>
      </c>
      <c r="AM97">
        <v>4.7003729154664988</v>
      </c>
      <c r="AN97">
        <v>0</v>
      </c>
      <c r="AO97">
        <v>0</v>
      </c>
      <c r="AP97">
        <v>0.11314556543519098</v>
      </c>
      <c r="AQ97">
        <v>0</v>
      </c>
      <c r="AR97">
        <v>21.208805740763932</v>
      </c>
      <c r="AS97">
        <v>14.086819303694428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29.204203458340565</v>
      </c>
      <c r="BB97">
        <f t="shared" si="1"/>
        <v>669.46095104741528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256.98364537877154</v>
      </c>
      <c r="L98">
        <v>6.3243166981575412</v>
      </c>
      <c r="M98">
        <v>63.117490233866775</v>
      </c>
      <c r="N98">
        <v>51.512225458161055</v>
      </c>
      <c r="O98">
        <v>36.35107717098073</v>
      </c>
      <c r="P98">
        <v>19.339204568050182</v>
      </c>
      <c r="Q98">
        <v>9.1815291654047204</v>
      </c>
      <c r="R98">
        <v>18.434240066106536</v>
      </c>
      <c r="S98">
        <v>11.50918307708783</v>
      </c>
      <c r="T98">
        <v>0</v>
      </c>
      <c r="U98">
        <v>52.045101394735831</v>
      </c>
      <c r="V98">
        <v>6.2929921748763276</v>
      </c>
      <c r="W98">
        <v>15.36174103160794</v>
      </c>
      <c r="X98">
        <v>65.148698326103798</v>
      </c>
      <c r="Y98">
        <v>0</v>
      </c>
      <c r="Z98">
        <v>0.48579223544145272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5.8250266844082654</v>
      </c>
      <c r="AG98">
        <v>29.185633587351283</v>
      </c>
      <c r="AH98">
        <v>0</v>
      </c>
      <c r="AI98">
        <v>0</v>
      </c>
      <c r="AJ98">
        <v>0</v>
      </c>
      <c r="AK98">
        <v>11.458113729284072</v>
      </c>
      <c r="AL98">
        <v>0</v>
      </c>
      <c r="AM98">
        <v>4.7003729154664988</v>
      </c>
      <c r="AN98">
        <v>0</v>
      </c>
      <c r="AO98">
        <v>0</v>
      </c>
      <c r="AP98">
        <v>0.11314556543519098</v>
      </c>
      <c r="AQ98">
        <v>0</v>
      </c>
      <c r="AR98">
        <v>21.208805740763932</v>
      </c>
      <c r="AS98">
        <v>14.086819303694428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29.204203458340565</v>
      </c>
      <c r="BB98">
        <f t="shared" si="1"/>
        <v>669.46095104741528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6.0972172102587834</v>
      </c>
      <c r="L99">
        <f t="shared" si="2"/>
        <v>0.21944987013275322</v>
      </c>
      <c r="M99">
        <f t="shared" si="2"/>
        <v>1.4647132448248861</v>
      </c>
      <c r="N99">
        <f t="shared" si="2"/>
        <v>1.2362934109958659</v>
      </c>
      <c r="O99">
        <f t="shared" si="2"/>
        <v>0.87242585210353729</v>
      </c>
      <c r="P99">
        <f t="shared" si="2"/>
        <v>0.46522079831344054</v>
      </c>
      <c r="Q99">
        <f t="shared" si="2"/>
        <v>0.27613839201370693</v>
      </c>
      <c r="R99">
        <f t="shared" si="2"/>
        <v>0.44486285050904883</v>
      </c>
      <c r="S99">
        <f t="shared" si="2"/>
        <v>0.2785114355397712</v>
      </c>
      <c r="T99">
        <f t="shared" si="2"/>
        <v>0</v>
      </c>
      <c r="U99">
        <f t="shared" si="2"/>
        <v>1.2486086064574913</v>
      </c>
      <c r="V99">
        <f t="shared" si="2"/>
        <v>0.15103181219703157</v>
      </c>
      <c r="W99">
        <f t="shared" si="2"/>
        <v>0.36868178475858993</v>
      </c>
      <c r="X99">
        <f t="shared" si="2"/>
        <v>1.563568759826492</v>
      </c>
      <c r="Y99">
        <f t="shared" si="2"/>
        <v>0</v>
      </c>
      <c r="Z99">
        <f t="shared" si="2"/>
        <v>7.0919835698810274E-2</v>
      </c>
      <c r="AA99">
        <f t="shared" si="2"/>
        <v>6.9773243755792108E-2</v>
      </c>
      <c r="AB99">
        <f t="shared" si="2"/>
        <v>9.2293920117511974E-2</v>
      </c>
      <c r="AC99">
        <f t="shared" si="2"/>
        <v>5.6449960761218942E-2</v>
      </c>
      <c r="AD99">
        <f t="shared" si="2"/>
        <v>4.5535263347813611E-2</v>
      </c>
      <c r="AE99">
        <f t="shared" si="2"/>
        <v>0</v>
      </c>
      <c r="AF99">
        <f t="shared" si="2"/>
        <v>0.20768992851740251</v>
      </c>
      <c r="AG99">
        <f t="shared" si="2"/>
        <v>0.70045520609643075</v>
      </c>
      <c r="AH99">
        <f t="shared" si="2"/>
        <v>0.28415094641191818</v>
      </c>
      <c r="AI99">
        <f t="shared" si="2"/>
        <v>1.1948095370538507E-2</v>
      </c>
      <c r="AJ99">
        <f t="shared" si="2"/>
        <v>0</v>
      </c>
      <c r="AK99">
        <f t="shared" si="2"/>
        <v>0.27499472950281756</v>
      </c>
      <c r="AL99">
        <f t="shared" si="2"/>
        <v>0</v>
      </c>
      <c r="AM99">
        <f t="shared" si="2"/>
        <v>8.9130372976831615E-2</v>
      </c>
      <c r="AN99">
        <f t="shared" si="2"/>
        <v>0</v>
      </c>
      <c r="AO99">
        <f t="shared" si="2"/>
        <v>0</v>
      </c>
      <c r="AP99">
        <f t="shared" si="2"/>
        <v>8.4859080112711285E-3</v>
      </c>
      <c r="AQ99">
        <f t="shared" si="2"/>
        <v>0.38581160044625318</v>
      </c>
      <c r="AR99">
        <f t="shared" si="2"/>
        <v>0.4831707238872881</v>
      </c>
      <c r="AS99">
        <f t="shared" si="2"/>
        <v>0.33971143969442785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0.74434284946565765</v>
      </c>
      <c r="BB99">
        <f t="shared" si="1"/>
        <v>17.062902353062068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82.787654578398332</v>
      </c>
      <c r="L3">
        <v>43.800589409516832</v>
      </c>
      <c r="M3">
        <v>0</v>
      </c>
      <c r="N3">
        <v>29.784418852834616</v>
      </c>
      <c r="O3">
        <v>24.985494903051361</v>
      </c>
      <c r="P3">
        <v>49.048203726983353</v>
      </c>
      <c r="Q3">
        <v>5.4577930418805032</v>
      </c>
      <c r="R3">
        <v>10.658631762112222</v>
      </c>
      <c r="S3">
        <v>6.6483092575656118</v>
      </c>
      <c r="T3">
        <v>0</v>
      </c>
      <c r="U3">
        <v>277.33036383872269</v>
      </c>
      <c r="V3">
        <v>3.6422127181290844</v>
      </c>
      <c r="W3">
        <v>8.8914424992730723</v>
      </c>
      <c r="X3">
        <v>37.678116141819082</v>
      </c>
      <c r="Y3">
        <v>0</v>
      </c>
      <c r="Z3">
        <v>1.6738727238572322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6.6249312892924221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13.393434314339384</v>
      </c>
      <c r="AS3">
        <v>8.1467488687121676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25.521082709327182</v>
      </c>
      <c r="BB3">
        <f>SUM(B3:AZ3)-BA3</f>
        <v>585.0311352171608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82.787654578398332</v>
      </c>
      <c r="L4">
        <v>43.800589409516832</v>
      </c>
      <c r="M4">
        <v>0</v>
      </c>
      <c r="N4">
        <v>29.784418852834616</v>
      </c>
      <c r="O4">
        <v>24.985494903051361</v>
      </c>
      <c r="P4">
        <v>49.048203726983353</v>
      </c>
      <c r="Q4">
        <v>5.4577930418805032</v>
      </c>
      <c r="R4">
        <v>10.658631762112222</v>
      </c>
      <c r="S4">
        <v>6.6484051453312567</v>
      </c>
      <c r="T4">
        <v>0</v>
      </c>
      <c r="U4">
        <v>277.33036383872269</v>
      </c>
      <c r="V4">
        <v>3.6422127181290844</v>
      </c>
      <c r="W4">
        <v>8.8914424992730723</v>
      </c>
      <c r="X4">
        <v>37.678116141819082</v>
      </c>
      <c r="Y4">
        <v>0</v>
      </c>
      <c r="Z4">
        <v>1.6738727238572322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6.6249312892924221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13.393434314339384</v>
      </c>
      <c r="AS4">
        <v>8.1467488687121676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25.521086717435786</v>
      </c>
      <c r="BB4">
        <f t="shared" ref="BB4:BB67" si="0">SUM(B4:AZ4)-BA4</f>
        <v>585.03122709681782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82.787654578398332</v>
      </c>
      <c r="L5">
        <v>43.800589409516832</v>
      </c>
      <c r="M5">
        <v>0</v>
      </c>
      <c r="N5">
        <v>29.784418852834616</v>
      </c>
      <c r="O5">
        <v>24.985494903051361</v>
      </c>
      <c r="P5">
        <v>49.048203726983353</v>
      </c>
      <c r="Q5">
        <v>5.4577930418805032</v>
      </c>
      <c r="R5">
        <v>10.657764794907095</v>
      </c>
      <c r="S5">
        <v>6.6483092575656118</v>
      </c>
      <c r="T5">
        <v>0</v>
      </c>
      <c r="U5">
        <v>277.33036383872269</v>
      </c>
      <c r="V5">
        <v>3.6422127181290844</v>
      </c>
      <c r="W5">
        <v>8.8914424992730723</v>
      </c>
      <c r="X5">
        <v>37.678116141819082</v>
      </c>
      <c r="Y5">
        <v>0</v>
      </c>
      <c r="Z5">
        <v>1.6738727238572322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6.6249312892924221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13.393434314339384</v>
      </c>
      <c r="AS5">
        <v>8.1467488687121676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25.521046470098007</v>
      </c>
      <c r="BB5">
        <f t="shared" si="0"/>
        <v>585.03030448918491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82.787654578398332</v>
      </c>
      <c r="L6">
        <v>43.800589409516832</v>
      </c>
      <c r="M6">
        <v>0</v>
      </c>
      <c r="N6">
        <v>29.784418852834616</v>
      </c>
      <c r="O6">
        <v>24.985494903051361</v>
      </c>
      <c r="P6">
        <v>49.048203726983353</v>
      </c>
      <c r="Q6">
        <v>5.4577930418805032</v>
      </c>
      <c r="R6">
        <v>10.657764794907095</v>
      </c>
      <c r="S6">
        <v>6.6483092575656118</v>
      </c>
      <c r="T6">
        <v>0</v>
      </c>
      <c r="U6">
        <v>277.33036383872269</v>
      </c>
      <c r="V6">
        <v>3.6422127181290844</v>
      </c>
      <c r="W6">
        <v>8.8914424992730723</v>
      </c>
      <c r="X6">
        <v>37.678116141819082</v>
      </c>
      <c r="Y6">
        <v>0</v>
      </c>
      <c r="Z6">
        <v>1.6738727238572322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6.6249312892924221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11.278681527864746</v>
      </c>
      <c r="AS6">
        <v>8.1467488687121676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25.432649803623363</v>
      </c>
      <c r="BB6">
        <f t="shared" si="0"/>
        <v>583.00394836918485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82.787654578398332</v>
      </c>
      <c r="L7">
        <v>43.800589409516832</v>
      </c>
      <c r="M7">
        <v>0</v>
      </c>
      <c r="N7">
        <v>29.784418852834616</v>
      </c>
      <c r="O7">
        <v>24.985494903051361</v>
      </c>
      <c r="P7">
        <v>49.048203726983353</v>
      </c>
      <c r="Q7">
        <v>5.4577930418805032</v>
      </c>
      <c r="R7">
        <v>10.657572655845676</v>
      </c>
      <c r="S7">
        <v>6.6482134453914252</v>
      </c>
      <c r="T7">
        <v>0</v>
      </c>
      <c r="U7">
        <v>277.33036383872269</v>
      </c>
      <c r="V7">
        <v>3.6422127181290844</v>
      </c>
      <c r="W7">
        <v>8.8914424992730723</v>
      </c>
      <c r="X7">
        <v>37.678116141819082</v>
      </c>
      <c r="Y7">
        <v>0</v>
      </c>
      <c r="Z7">
        <v>1.6738727238572322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6.6249312892924221</v>
      </c>
      <c r="AL7">
        <v>0</v>
      </c>
      <c r="AM7">
        <v>0</v>
      </c>
      <c r="AN7">
        <v>0</v>
      </c>
      <c r="AO7">
        <v>0</v>
      </c>
      <c r="AP7">
        <v>6.5434821540388224E-2</v>
      </c>
      <c r="AQ7">
        <v>0</v>
      </c>
      <c r="AR7">
        <v>10.15081337507827</v>
      </c>
      <c r="AS7">
        <v>8.3144111354623238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25.395236336765791</v>
      </c>
      <c r="BB7">
        <f t="shared" si="0"/>
        <v>582.14630282031101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82.788577594419692</v>
      </c>
      <c r="L8">
        <v>43.800589409516832</v>
      </c>
      <c r="M8">
        <v>0</v>
      </c>
      <c r="N8">
        <v>29.784418852834616</v>
      </c>
      <c r="O8">
        <v>24.985494903051361</v>
      </c>
      <c r="P8">
        <v>49.048203726983353</v>
      </c>
      <c r="Q8">
        <v>5.4604220366020275</v>
      </c>
      <c r="R8">
        <v>10.657572655845676</v>
      </c>
      <c r="S8">
        <v>6.6482134453914252</v>
      </c>
      <c r="T8">
        <v>0</v>
      </c>
      <c r="U8">
        <v>277.33036383872269</v>
      </c>
      <c r="V8">
        <v>3.6422127181290844</v>
      </c>
      <c r="W8">
        <v>8.8914424992730723</v>
      </c>
      <c r="X8">
        <v>37.678116141819082</v>
      </c>
      <c r="Y8">
        <v>0</v>
      </c>
      <c r="Z8">
        <v>1.6738727238572322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6.6249312892924221</v>
      </c>
      <c r="AL8">
        <v>0</v>
      </c>
      <c r="AM8">
        <v>0</v>
      </c>
      <c r="AN8">
        <v>0</v>
      </c>
      <c r="AO8">
        <v>0</v>
      </c>
      <c r="AP8">
        <v>6.5434821540388224E-2</v>
      </c>
      <c r="AQ8">
        <v>0</v>
      </c>
      <c r="AR8">
        <v>10.15081337507827</v>
      </c>
      <c r="AS8">
        <v>8.3144111354623238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25.395384810814846</v>
      </c>
      <c r="BB8">
        <f t="shared" si="0"/>
        <v>582.14970635700479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82.788577594419692</v>
      </c>
      <c r="L9">
        <v>43.800589409516832</v>
      </c>
      <c r="M9">
        <v>0</v>
      </c>
      <c r="N9">
        <v>29.784418852834616</v>
      </c>
      <c r="O9">
        <v>24.985494903051361</v>
      </c>
      <c r="P9">
        <v>49.048203726983353</v>
      </c>
      <c r="Q9">
        <v>5.4604220366020275</v>
      </c>
      <c r="R9">
        <v>10.657572655845676</v>
      </c>
      <c r="S9">
        <v>6.6482134453914252</v>
      </c>
      <c r="T9">
        <v>0</v>
      </c>
      <c r="U9">
        <v>277.33036383872269</v>
      </c>
      <c r="V9">
        <v>3.6422127181290844</v>
      </c>
      <c r="W9">
        <v>8.8914424992730723</v>
      </c>
      <c r="X9">
        <v>37.678116141819082</v>
      </c>
      <c r="Y9">
        <v>0</v>
      </c>
      <c r="Z9">
        <v>1.6738727238572322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6.6249312892924221</v>
      </c>
      <c r="AL9">
        <v>0</v>
      </c>
      <c r="AM9">
        <v>0</v>
      </c>
      <c r="AN9">
        <v>0</v>
      </c>
      <c r="AO9">
        <v>0</v>
      </c>
      <c r="AP9">
        <v>6.5434821540388224E-2</v>
      </c>
      <c r="AQ9">
        <v>0</v>
      </c>
      <c r="AR9">
        <v>9.0229452222917956</v>
      </c>
      <c r="AS9">
        <v>8.3144111354623238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25.34823992202837</v>
      </c>
      <c r="BB9">
        <f t="shared" si="0"/>
        <v>581.06898309300482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82.788577594419692</v>
      </c>
      <c r="L10">
        <v>43.800589409516832</v>
      </c>
      <c r="M10">
        <v>0</v>
      </c>
      <c r="N10">
        <v>29.784418852834616</v>
      </c>
      <c r="O10">
        <v>24.985494903051361</v>
      </c>
      <c r="P10">
        <v>49.048203726983353</v>
      </c>
      <c r="Q10">
        <v>5.4604220366020275</v>
      </c>
      <c r="R10">
        <v>10.657572655845676</v>
      </c>
      <c r="S10">
        <v>6.6482134453914252</v>
      </c>
      <c r="T10">
        <v>0</v>
      </c>
      <c r="U10">
        <v>277.33036383872269</v>
      </c>
      <c r="V10">
        <v>3.6422127181290844</v>
      </c>
      <c r="W10">
        <v>8.8914424992730723</v>
      </c>
      <c r="X10">
        <v>37.678116141819082</v>
      </c>
      <c r="Y10">
        <v>0</v>
      </c>
      <c r="Z10">
        <v>1.6738727238572322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6.6249312892924221</v>
      </c>
      <c r="AL10">
        <v>0</v>
      </c>
      <c r="AM10">
        <v>0</v>
      </c>
      <c r="AN10">
        <v>0</v>
      </c>
      <c r="AO10">
        <v>0</v>
      </c>
      <c r="AP10">
        <v>6.5434821540388224E-2</v>
      </c>
      <c r="AQ10">
        <v>0</v>
      </c>
      <c r="AR10">
        <v>9.0229452222917956</v>
      </c>
      <c r="AS10">
        <v>8.3144111354623238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25.34823992202837</v>
      </c>
      <c r="BB10">
        <f t="shared" si="0"/>
        <v>581.06898309300482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82.788577594419692</v>
      </c>
      <c r="L11">
        <v>43.800589409516832</v>
      </c>
      <c r="M11">
        <v>0</v>
      </c>
      <c r="N11">
        <v>29.784418852834616</v>
      </c>
      <c r="O11">
        <v>24.985494903051361</v>
      </c>
      <c r="P11">
        <v>49.048203726983353</v>
      </c>
      <c r="Q11">
        <v>5.4604220366020275</v>
      </c>
      <c r="R11">
        <v>10.657668701783672</v>
      </c>
      <c r="S11">
        <v>6.6483092575656118</v>
      </c>
      <c r="T11">
        <v>0</v>
      </c>
      <c r="U11">
        <v>277.33036383872269</v>
      </c>
      <c r="V11">
        <v>3.6422127181290844</v>
      </c>
      <c r="W11">
        <v>8.8914424992730723</v>
      </c>
      <c r="X11">
        <v>37.678116141819082</v>
      </c>
      <c r="Y11">
        <v>0</v>
      </c>
      <c r="Z11">
        <v>1.6738727238572322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6.6249312892924221</v>
      </c>
      <c r="AL11">
        <v>0</v>
      </c>
      <c r="AM11">
        <v>2.7250373260279694</v>
      </c>
      <c r="AN11">
        <v>0</v>
      </c>
      <c r="AO11">
        <v>0</v>
      </c>
      <c r="AP11">
        <v>6.5434821540388224E-2</v>
      </c>
      <c r="AQ11">
        <v>0</v>
      </c>
      <c r="AR11">
        <v>13.393434314339384</v>
      </c>
      <c r="AS11">
        <v>8.1467488687121676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25.637832663222859</v>
      </c>
      <c r="BB11">
        <f t="shared" si="0"/>
        <v>587.70744636124789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82.788577594419692</v>
      </c>
      <c r="L12">
        <v>43.800589409516832</v>
      </c>
      <c r="M12">
        <v>0</v>
      </c>
      <c r="N12">
        <v>29.784418852834616</v>
      </c>
      <c r="O12">
        <v>24.985494903051361</v>
      </c>
      <c r="P12">
        <v>49.048203726983353</v>
      </c>
      <c r="Q12">
        <v>5.4604220366020275</v>
      </c>
      <c r="R12">
        <v>10.657668701783672</v>
      </c>
      <c r="S12">
        <v>6.6483092575656118</v>
      </c>
      <c r="T12">
        <v>0</v>
      </c>
      <c r="U12">
        <v>277.33036383872269</v>
      </c>
      <c r="V12">
        <v>3.6422127181290844</v>
      </c>
      <c r="W12">
        <v>8.8914424992730723</v>
      </c>
      <c r="X12">
        <v>37.678116141819082</v>
      </c>
      <c r="Y12">
        <v>0</v>
      </c>
      <c r="Z12">
        <v>1.6738727238572322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6.6249312892924221</v>
      </c>
      <c r="AL12">
        <v>0</v>
      </c>
      <c r="AM12">
        <v>2.7250373260279694</v>
      </c>
      <c r="AN12">
        <v>0</v>
      </c>
      <c r="AO12">
        <v>0</v>
      </c>
      <c r="AP12">
        <v>6.5434821540388224E-2</v>
      </c>
      <c r="AQ12">
        <v>0</v>
      </c>
      <c r="AR12">
        <v>13.393434314339384</v>
      </c>
      <c r="AS12">
        <v>8.1467488687121676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25.637832663222859</v>
      </c>
      <c r="BB12">
        <f t="shared" si="0"/>
        <v>587.70744636124789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82.788577594419692</v>
      </c>
      <c r="L13">
        <v>43.800589409516832</v>
      </c>
      <c r="M13">
        <v>0</v>
      </c>
      <c r="N13">
        <v>29.784418852834616</v>
      </c>
      <c r="O13">
        <v>24.985494903051361</v>
      </c>
      <c r="P13">
        <v>49.048203726983353</v>
      </c>
      <c r="Q13">
        <v>5.4604220366020275</v>
      </c>
      <c r="R13">
        <v>10.657668701783672</v>
      </c>
      <c r="S13">
        <v>6.6483092575656118</v>
      </c>
      <c r="T13">
        <v>0</v>
      </c>
      <c r="U13">
        <v>277.33036383872269</v>
      </c>
      <c r="V13">
        <v>3.6422127181290844</v>
      </c>
      <c r="W13">
        <v>8.8914424992730723</v>
      </c>
      <c r="X13">
        <v>37.678116141819082</v>
      </c>
      <c r="Y13">
        <v>0</v>
      </c>
      <c r="Z13">
        <v>1.6738727238572322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6.6249312892924221</v>
      </c>
      <c r="AL13">
        <v>0</v>
      </c>
      <c r="AM13">
        <v>2.7250373260279694</v>
      </c>
      <c r="AN13">
        <v>0</v>
      </c>
      <c r="AO13">
        <v>0</v>
      </c>
      <c r="AP13">
        <v>6.5434821540388224E-2</v>
      </c>
      <c r="AQ13">
        <v>0</v>
      </c>
      <c r="AR13">
        <v>13.393434314339384</v>
      </c>
      <c r="AS13">
        <v>8.1467488687121676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25.637832663222859</v>
      </c>
      <c r="BB13">
        <f t="shared" si="0"/>
        <v>587.70744636124789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82.788577594419692</v>
      </c>
      <c r="L14">
        <v>43.800589409516832</v>
      </c>
      <c r="M14">
        <v>0</v>
      </c>
      <c r="N14">
        <v>29.784418852834616</v>
      </c>
      <c r="O14">
        <v>24.985494903051361</v>
      </c>
      <c r="P14">
        <v>49.048203726983353</v>
      </c>
      <c r="Q14">
        <v>5.4604220366020275</v>
      </c>
      <c r="R14">
        <v>10.657572655845676</v>
      </c>
      <c r="S14">
        <v>6.6482134453914252</v>
      </c>
      <c r="T14">
        <v>0</v>
      </c>
      <c r="U14">
        <v>277.33036383872269</v>
      </c>
      <c r="V14">
        <v>3.6422127181290844</v>
      </c>
      <c r="W14">
        <v>8.8914424992730723</v>
      </c>
      <c r="X14">
        <v>37.678116141819082</v>
      </c>
      <c r="Y14">
        <v>0</v>
      </c>
      <c r="Z14">
        <v>1.6738727238572322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6.6249312892924221</v>
      </c>
      <c r="AL14">
        <v>0</v>
      </c>
      <c r="AM14">
        <v>2.7250373260279694</v>
      </c>
      <c r="AN14">
        <v>0</v>
      </c>
      <c r="AO14">
        <v>0</v>
      </c>
      <c r="AP14">
        <v>6.5434821540388224E-2</v>
      </c>
      <c r="AQ14">
        <v>0</v>
      </c>
      <c r="AR14">
        <v>11.278681527864746</v>
      </c>
      <c r="AS14">
        <v>8.1467488687121676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25.549427977079134</v>
      </c>
      <c r="BB14">
        <f t="shared" si="0"/>
        <v>585.68090640280468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82.785979558828771</v>
      </c>
      <c r="L15">
        <v>43.800589409516832</v>
      </c>
      <c r="M15">
        <v>0</v>
      </c>
      <c r="N15">
        <v>29.784418852834616</v>
      </c>
      <c r="O15">
        <v>24.985494903051361</v>
      </c>
      <c r="P15">
        <v>49.048203726983353</v>
      </c>
      <c r="Q15">
        <v>5.4604220366020275</v>
      </c>
      <c r="R15">
        <v>10.657668701783672</v>
      </c>
      <c r="S15">
        <v>6.6482134453914261</v>
      </c>
      <c r="T15">
        <v>0</v>
      </c>
      <c r="U15">
        <v>277.33036383872269</v>
      </c>
      <c r="V15">
        <v>3.6422127181290844</v>
      </c>
      <c r="W15">
        <v>8.8914424992730723</v>
      </c>
      <c r="X15">
        <v>37.678116141819082</v>
      </c>
      <c r="Y15">
        <v>0</v>
      </c>
      <c r="Z15">
        <v>1.6738727238572322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6.6249312892924221</v>
      </c>
      <c r="AL15">
        <v>0</v>
      </c>
      <c r="AM15">
        <v>2.7250373260279694</v>
      </c>
      <c r="AN15">
        <v>0</v>
      </c>
      <c r="AO15">
        <v>0</v>
      </c>
      <c r="AP15">
        <v>6.5434821540388224E-2</v>
      </c>
      <c r="AQ15">
        <v>0</v>
      </c>
      <c r="AR15">
        <v>11.278681527864746</v>
      </c>
      <c r="AS15">
        <v>8.1467488687121676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25.549323393911635</v>
      </c>
      <c r="BB15">
        <f t="shared" si="0"/>
        <v>585.67850899631924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82.787864132230254</v>
      </c>
      <c r="L16">
        <v>43.800589409516832</v>
      </c>
      <c r="M16">
        <v>0</v>
      </c>
      <c r="N16">
        <v>29.784418852834616</v>
      </c>
      <c r="O16">
        <v>24.985494903051361</v>
      </c>
      <c r="P16">
        <v>49.048203726983353</v>
      </c>
      <c r="Q16">
        <v>5.4604220366020275</v>
      </c>
      <c r="R16">
        <v>10.657668701783672</v>
      </c>
      <c r="S16">
        <v>6.6483092575656118</v>
      </c>
      <c r="T16">
        <v>0</v>
      </c>
      <c r="U16">
        <v>277.33036383872269</v>
      </c>
      <c r="V16">
        <v>3.6422127181290844</v>
      </c>
      <c r="W16">
        <v>8.8914424992730723</v>
      </c>
      <c r="X16">
        <v>37.678116141819082</v>
      </c>
      <c r="Y16">
        <v>0</v>
      </c>
      <c r="Z16">
        <v>1.6738727238572322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6.6249312892924221</v>
      </c>
      <c r="AL16">
        <v>0</v>
      </c>
      <c r="AM16">
        <v>2.7250373260279694</v>
      </c>
      <c r="AN16">
        <v>0</v>
      </c>
      <c r="AO16">
        <v>0</v>
      </c>
      <c r="AP16">
        <v>6.5434821540388224E-2</v>
      </c>
      <c r="AQ16">
        <v>0</v>
      </c>
      <c r="AR16">
        <v>11.278681527864746</v>
      </c>
      <c r="AS16">
        <v>8.1467488687121676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25.549406174028697</v>
      </c>
      <c r="BB16">
        <f t="shared" si="0"/>
        <v>585.6804066017778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82.787667246238598</v>
      </c>
      <c r="L17">
        <v>43.800589409516832</v>
      </c>
      <c r="M17">
        <v>0</v>
      </c>
      <c r="N17">
        <v>29.784418852834616</v>
      </c>
      <c r="O17">
        <v>24.985494903051361</v>
      </c>
      <c r="P17">
        <v>49.048203726983353</v>
      </c>
      <c r="Q17">
        <v>5.4604220366020275</v>
      </c>
      <c r="R17">
        <v>10.65786093525073</v>
      </c>
      <c r="S17">
        <v>6.6484051453312567</v>
      </c>
      <c r="T17">
        <v>0</v>
      </c>
      <c r="U17">
        <v>277.33036383872269</v>
      </c>
      <c r="V17">
        <v>3.6422127181290844</v>
      </c>
      <c r="W17">
        <v>8.8914424992730723</v>
      </c>
      <c r="X17">
        <v>37.678116141819082</v>
      </c>
      <c r="Y17">
        <v>0</v>
      </c>
      <c r="Z17">
        <v>1.6738727238572322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6.6249312892924221</v>
      </c>
      <c r="AL17">
        <v>0</v>
      </c>
      <c r="AM17">
        <v>2.7250373260279694</v>
      </c>
      <c r="AN17">
        <v>0</v>
      </c>
      <c r="AO17">
        <v>0</v>
      </c>
      <c r="AP17">
        <v>0</v>
      </c>
      <c r="AQ17">
        <v>0</v>
      </c>
      <c r="AR17">
        <v>11.278681527864746</v>
      </c>
      <c r="AS17">
        <v>8.3144111354623238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25.553683094871545</v>
      </c>
      <c r="BB17">
        <f t="shared" si="0"/>
        <v>585.77844836138593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82.786708513509524</v>
      </c>
      <c r="L18">
        <v>43.800589409516832</v>
      </c>
      <c r="M18">
        <v>0</v>
      </c>
      <c r="N18">
        <v>29.784418852834616</v>
      </c>
      <c r="O18">
        <v>24.985494903051361</v>
      </c>
      <c r="P18">
        <v>49.048203726983353</v>
      </c>
      <c r="Q18">
        <v>5.4604220366020275</v>
      </c>
      <c r="R18">
        <v>10.65786093525073</v>
      </c>
      <c r="S18">
        <v>6.6484051453312567</v>
      </c>
      <c r="T18">
        <v>0</v>
      </c>
      <c r="U18">
        <v>277.33036383872269</v>
      </c>
      <c r="V18">
        <v>3.6422127181290844</v>
      </c>
      <c r="W18">
        <v>8.8914424992730723</v>
      </c>
      <c r="X18">
        <v>37.678116141819082</v>
      </c>
      <c r="Y18">
        <v>0</v>
      </c>
      <c r="Z18">
        <v>1.6738727238572322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6.6249312892924221</v>
      </c>
      <c r="AL18">
        <v>0</v>
      </c>
      <c r="AM18">
        <v>2.7250373260279694</v>
      </c>
      <c r="AN18">
        <v>0</v>
      </c>
      <c r="AO18">
        <v>0</v>
      </c>
      <c r="AP18">
        <v>0</v>
      </c>
      <c r="AQ18">
        <v>0</v>
      </c>
      <c r="AR18">
        <v>13.393434314339384</v>
      </c>
      <c r="AS18">
        <v>8.3144111354623238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25.642039686318114</v>
      </c>
      <c r="BB18">
        <f t="shared" si="0"/>
        <v>587.80388582368505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80.353067563497319</v>
      </c>
      <c r="L19">
        <v>43.800589409516832</v>
      </c>
      <c r="M19">
        <v>0</v>
      </c>
      <c r="N19">
        <v>29.784418852834616</v>
      </c>
      <c r="O19">
        <v>24.985494903051361</v>
      </c>
      <c r="P19">
        <v>49.048203726983353</v>
      </c>
      <c r="Q19">
        <v>5.4604220366020275</v>
      </c>
      <c r="R19">
        <v>10.65786093525073</v>
      </c>
      <c r="S19">
        <v>6.6484051453312567</v>
      </c>
      <c r="T19">
        <v>0</v>
      </c>
      <c r="U19">
        <v>277.33036383872269</v>
      </c>
      <c r="V19">
        <v>3.6422127181290844</v>
      </c>
      <c r="W19">
        <v>8.8914424992730723</v>
      </c>
      <c r="X19">
        <v>37.678116141819082</v>
      </c>
      <c r="Y19">
        <v>0</v>
      </c>
      <c r="Z19">
        <v>1.6738727238572322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6.6249312892924221</v>
      </c>
      <c r="AL19">
        <v>0</v>
      </c>
      <c r="AM19">
        <v>2.7250373260279694</v>
      </c>
      <c r="AN19">
        <v>0</v>
      </c>
      <c r="AO19">
        <v>0</v>
      </c>
      <c r="AP19">
        <v>0</v>
      </c>
      <c r="AQ19">
        <v>0</v>
      </c>
      <c r="AR19">
        <v>13.393434314339384</v>
      </c>
      <c r="AS19">
        <v>8.3144111354623238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25.540313494607602</v>
      </c>
      <c r="BB19">
        <f t="shared" si="0"/>
        <v>585.47197106538329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82.788577594419692</v>
      </c>
      <c r="L20">
        <v>43.800589409516832</v>
      </c>
      <c r="M20">
        <v>0</v>
      </c>
      <c r="N20">
        <v>29.784418852834616</v>
      </c>
      <c r="O20">
        <v>24.985494903051361</v>
      </c>
      <c r="P20">
        <v>49.048203726983353</v>
      </c>
      <c r="Q20">
        <v>5.4604220366020275</v>
      </c>
      <c r="R20">
        <v>10.657764794907095</v>
      </c>
      <c r="S20">
        <v>6.6483092575656118</v>
      </c>
      <c r="T20">
        <v>0</v>
      </c>
      <c r="U20">
        <v>277.33036383872269</v>
      </c>
      <c r="V20">
        <v>3.6422127181290844</v>
      </c>
      <c r="W20">
        <v>8.8914424992730723</v>
      </c>
      <c r="X20">
        <v>37.678116141819082</v>
      </c>
      <c r="Y20">
        <v>0</v>
      </c>
      <c r="Z20">
        <v>1.6738727238572322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6.6249312892924221</v>
      </c>
      <c r="AL20">
        <v>0</v>
      </c>
      <c r="AM20">
        <v>2.7250373260279694</v>
      </c>
      <c r="AN20">
        <v>0</v>
      </c>
      <c r="AO20">
        <v>0</v>
      </c>
      <c r="AP20">
        <v>0</v>
      </c>
      <c r="AQ20">
        <v>0</v>
      </c>
      <c r="AR20">
        <v>13.393434314339384</v>
      </c>
      <c r="AS20">
        <v>8.3144111354623238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25.642109787125186</v>
      </c>
      <c r="BB20">
        <f t="shared" si="0"/>
        <v>587.80549277567877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82.788577594419692</v>
      </c>
      <c r="L21">
        <v>43.800589409516832</v>
      </c>
      <c r="M21">
        <v>0</v>
      </c>
      <c r="N21">
        <v>29.784418852834616</v>
      </c>
      <c r="O21">
        <v>24.985494903051361</v>
      </c>
      <c r="P21">
        <v>49.048203726983353</v>
      </c>
      <c r="Q21">
        <v>5.4604220366020275</v>
      </c>
      <c r="R21">
        <v>10.657764794907095</v>
      </c>
      <c r="S21">
        <v>6.6483092575656118</v>
      </c>
      <c r="T21">
        <v>0</v>
      </c>
      <c r="U21">
        <v>277.33036383872269</v>
      </c>
      <c r="V21">
        <v>3.6422127181290844</v>
      </c>
      <c r="W21">
        <v>8.8914424992730723</v>
      </c>
      <c r="X21">
        <v>37.678116141819082</v>
      </c>
      <c r="Y21">
        <v>0</v>
      </c>
      <c r="Z21">
        <v>1.6738727238572322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6.6249312892924221</v>
      </c>
      <c r="AL21">
        <v>0</v>
      </c>
      <c r="AM21">
        <v>2.7250373260279694</v>
      </c>
      <c r="AN21">
        <v>0</v>
      </c>
      <c r="AO21">
        <v>0</v>
      </c>
      <c r="AP21">
        <v>0</v>
      </c>
      <c r="AQ21">
        <v>0</v>
      </c>
      <c r="AR21">
        <v>11.278681527864746</v>
      </c>
      <c r="AS21">
        <v>8.3487682007931543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25.555149245981376</v>
      </c>
      <c r="BB21">
        <f t="shared" si="0"/>
        <v>585.81205759567865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82.788577594419692</v>
      </c>
      <c r="L22">
        <v>43.800589409516832</v>
      </c>
      <c r="M22">
        <v>0</v>
      </c>
      <c r="N22">
        <v>29.784418852834616</v>
      </c>
      <c r="O22">
        <v>24.985494903051361</v>
      </c>
      <c r="P22">
        <v>49.048203726983353</v>
      </c>
      <c r="Q22">
        <v>5.4604220366020275</v>
      </c>
      <c r="R22">
        <v>10.65786093525073</v>
      </c>
      <c r="S22">
        <v>6.6483092575656118</v>
      </c>
      <c r="T22">
        <v>0</v>
      </c>
      <c r="U22">
        <v>277.33036383872269</v>
      </c>
      <c r="V22">
        <v>3.6422127181290844</v>
      </c>
      <c r="W22">
        <v>8.8914424992730723</v>
      </c>
      <c r="X22">
        <v>37.678116141819082</v>
      </c>
      <c r="Y22">
        <v>0</v>
      </c>
      <c r="Z22">
        <v>1.6738727238572322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6.6249312892924221</v>
      </c>
      <c r="AL22">
        <v>0</v>
      </c>
      <c r="AM22">
        <v>2.7250373260279694</v>
      </c>
      <c r="AN22">
        <v>0</v>
      </c>
      <c r="AO22">
        <v>0</v>
      </c>
      <c r="AP22">
        <v>0</v>
      </c>
      <c r="AQ22">
        <v>0</v>
      </c>
      <c r="AR22">
        <v>11.278681527864746</v>
      </c>
      <c r="AS22">
        <v>8.3487682007931543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25.555153264647743</v>
      </c>
      <c r="BB22">
        <f t="shared" si="0"/>
        <v>585.81214971735596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82.789450958073033</v>
      </c>
      <c r="L23">
        <v>43.800589409516832</v>
      </c>
      <c r="M23">
        <v>0</v>
      </c>
      <c r="N23">
        <v>29.784418852834616</v>
      </c>
      <c r="O23">
        <v>24.985494903051361</v>
      </c>
      <c r="P23">
        <v>49.048203726983353</v>
      </c>
      <c r="Q23">
        <v>5.4604220366020275</v>
      </c>
      <c r="R23">
        <v>10.658728329008502</v>
      </c>
      <c r="S23">
        <v>6.6485011087778538</v>
      </c>
      <c r="T23">
        <v>0</v>
      </c>
      <c r="U23">
        <v>277.33036383872269</v>
      </c>
      <c r="V23">
        <v>3.6422127181290844</v>
      </c>
      <c r="W23">
        <v>8.8914424992730723</v>
      </c>
      <c r="X23">
        <v>37.678116141819082</v>
      </c>
      <c r="Y23">
        <v>0</v>
      </c>
      <c r="Z23">
        <v>1.6738727238572322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0.73313032874139017</v>
      </c>
      <c r="AI23">
        <v>0</v>
      </c>
      <c r="AJ23">
        <v>0</v>
      </c>
      <c r="AK23">
        <v>6.6249312892924221</v>
      </c>
      <c r="AL23">
        <v>0</v>
      </c>
      <c r="AM23">
        <v>2.7250373260279694</v>
      </c>
      <c r="AN23">
        <v>0</v>
      </c>
      <c r="AO23">
        <v>0</v>
      </c>
      <c r="AP23">
        <v>0</v>
      </c>
      <c r="AQ23">
        <v>0</v>
      </c>
      <c r="AR23">
        <v>11.278681527864746</v>
      </c>
      <c r="AS23">
        <v>8.3487682007931543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25.58587889542958</v>
      </c>
      <c r="BB23">
        <f t="shared" si="0"/>
        <v>586.51648702393891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82.789450958073033</v>
      </c>
      <c r="L24">
        <v>43.800589409516832</v>
      </c>
      <c r="M24">
        <v>0</v>
      </c>
      <c r="N24">
        <v>29.784418852834616</v>
      </c>
      <c r="O24">
        <v>24.985494903051361</v>
      </c>
      <c r="P24">
        <v>49.048203726983353</v>
      </c>
      <c r="Q24">
        <v>5.4604220366020275</v>
      </c>
      <c r="R24">
        <v>10.658728329008502</v>
      </c>
      <c r="S24">
        <v>6.6485011087778538</v>
      </c>
      <c r="T24">
        <v>0</v>
      </c>
      <c r="U24">
        <v>277.33036383872269</v>
      </c>
      <c r="V24">
        <v>3.6422127181290844</v>
      </c>
      <c r="W24">
        <v>8.8914424992730723</v>
      </c>
      <c r="X24">
        <v>37.678116141819082</v>
      </c>
      <c r="Y24">
        <v>0</v>
      </c>
      <c r="Z24">
        <v>1.6738727238572322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4.8875366496556039</v>
      </c>
      <c r="AI24">
        <v>0</v>
      </c>
      <c r="AJ24">
        <v>0</v>
      </c>
      <c r="AK24">
        <v>6.6249312892924221</v>
      </c>
      <c r="AL24">
        <v>0</v>
      </c>
      <c r="AM24">
        <v>2.7250373260279694</v>
      </c>
      <c r="AN24">
        <v>0</v>
      </c>
      <c r="AO24">
        <v>0</v>
      </c>
      <c r="AP24">
        <v>0</v>
      </c>
      <c r="AQ24">
        <v>0</v>
      </c>
      <c r="AR24">
        <v>11.278681527864746</v>
      </c>
      <c r="AS24">
        <v>8.3487682007931543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25.759533079643795</v>
      </c>
      <c r="BB24">
        <f t="shared" si="0"/>
        <v>590.49723916063897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82.787868377250533</v>
      </c>
      <c r="L25">
        <v>43.800589409516832</v>
      </c>
      <c r="M25">
        <v>0</v>
      </c>
      <c r="N25">
        <v>29.784418852834616</v>
      </c>
      <c r="O25">
        <v>24.985494903051361</v>
      </c>
      <c r="P25">
        <v>49.048203726983353</v>
      </c>
      <c r="Q25">
        <v>5.4604220366020275</v>
      </c>
      <c r="R25">
        <v>10.657621238672013</v>
      </c>
      <c r="S25">
        <v>6.6489820643672619</v>
      </c>
      <c r="T25">
        <v>0</v>
      </c>
      <c r="U25">
        <v>277.33036383872269</v>
      </c>
      <c r="V25">
        <v>3.6422127181290844</v>
      </c>
      <c r="W25">
        <v>8.8914424992730723</v>
      </c>
      <c r="X25">
        <v>37.678116141819082</v>
      </c>
      <c r="Y25">
        <v>0</v>
      </c>
      <c r="Z25">
        <v>1.6738727238572322</v>
      </c>
      <c r="AA25">
        <v>0</v>
      </c>
      <c r="AB25">
        <v>0.86238230181590481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5.8650439276768944</v>
      </c>
      <c r="AI25">
        <v>0</v>
      </c>
      <c r="AJ25">
        <v>0</v>
      </c>
      <c r="AK25">
        <v>6.6249312892924221</v>
      </c>
      <c r="AL25">
        <v>0</v>
      </c>
      <c r="AM25">
        <v>2.7250373260279694</v>
      </c>
      <c r="AN25">
        <v>0</v>
      </c>
      <c r="AO25">
        <v>0</v>
      </c>
      <c r="AP25">
        <v>0</v>
      </c>
      <c r="AQ25">
        <v>0</v>
      </c>
      <c r="AR25">
        <v>11.278681527864746</v>
      </c>
      <c r="AS25">
        <v>8.3487682007931543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25.83634813977018</v>
      </c>
      <c r="BB25">
        <f t="shared" si="0"/>
        <v>592.25810496478016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82.787868377250533</v>
      </c>
      <c r="L26">
        <v>43.800589409516832</v>
      </c>
      <c r="M26">
        <v>0</v>
      </c>
      <c r="N26">
        <v>29.784418852834616</v>
      </c>
      <c r="O26">
        <v>24.985494903051361</v>
      </c>
      <c r="P26">
        <v>49.048203726983353</v>
      </c>
      <c r="Q26">
        <v>5.4604220366020275</v>
      </c>
      <c r="R26">
        <v>10.657621238672013</v>
      </c>
      <c r="S26">
        <v>6.6489820643672619</v>
      </c>
      <c r="T26">
        <v>0</v>
      </c>
      <c r="U26">
        <v>277.33036383872269</v>
      </c>
      <c r="V26">
        <v>3.6422127181290844</v>
      </c>
      <c r="W26">
        <v>8.8914424992730723</v>
      </c>
      <c r="X26">
        <v>37.678116141819082</v>
      </c>
      <c r="Y26">
        <v>0</v>
      </c>
      <c r="Z26">
        <v>1.6738727238572322</v>
      </c>
      <c r="AA26">
        <v>0.96849547902316835</v>
      </c>
      <c r="AB26">
        <v>3.3805384270507197</v>
      </c>
      <c r="AC26">
        <v>2.5008803653725731</v>
      </c>
      <c r="AD26">
        <v>0</v>
      </c>
      <c r="AE26">
        <v>0</v>
      </c>
      <c r="AF26">
        <v>0</v>
      </c>
      <c r="AG26">
        <v>0</v>
      </c>
      <c r="AH26">
        <v>10.996957786161552</v>
      </c>
      <c r="AI26">
        <v>0</v>
      </c>
      <c r="AJ26">
        <v>0</v>
      </c>
      <c r="AK26">
        <v>6.6249312892924221</v>
      </c>
      <c r="AL26">
        <v>0</v>
      </c>
      <c r="AM26">
        <v>4.0792983268628671</v>
      </c>
      <c r="AN26">
        <v>0</v>
      </c>
      <c r="AO26">
        <v>0</v>
      </c>
      <c r="AP26">
        <v>0</v>
      </c>
      <c r="AQ26">
        <v>0</v>
      </c>
      <c r="AR26">
        <v>11.278681527864746</v>
      </c>
      <c r="AS26">
        <v>8.3487682007931543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26.357749085220291</v>
      </c>
      <c r="BB26">
        <f t="shared" si="0"/>
        <v>604.21041084828016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82.787868377250533</v>
      </c>
      <c r="L27">
        <v>43.800589409516832</v>
      </c>
      <c r="M27">
        <v>0</v>
      </c>
      <c r="N27">
        <v>29.784418852834616</v>
      </c>
      <c r="O27">
        <v>24.985494903051361</v>
      </c>
      <c r="P27">
        <v>49.048203726983353</v>
      </c>
      <c r="Q27">
        <v>5.499535244877678</v>
      </c>
      <c r="R27">
        <v>10.657621238672013</v>
      </c>
      <c r="S27">
        <v>6.6483721528816435</v>
      </c>
      <c r="T27">
        <v>0</v>
      </c>
      <c r="U27">
        <v>272.67793780004172</v>
      </c>
      <c r="V27">
        <v>3.6422127181290844</v>
      </c>
      <c r="W27">
        <v>8.8914424992730723</v>
      </c>
      <c r="X27">
        <v>37.678116141819082</v>
      </c>
      <c r="Y27">
        <v>0</v>
      </c>
      <c r="Z27">
        <v>1.6738727238572322</v>
      </c>
      <c r="AA27">
        <v>3.5713269463577535</v>
      </c>
      <c r="AB27">
        <v>3.3805384270507197</v>
      </c>
      <c r="AC27">
        <v>2.5008803653725731</v>
      </c>
      <c r="AD27">
        <v>2.3543690945522857</v>
      </c>
      <c r="AE27">
        <v>0</v>
      </c>
      <c r="AF27">
        <v>0</v>
      </c>
      <c r="AG27">
        <v>0</v>
      </c>
      <c r="AH27">
        <v>18.083885941139634</v>
      </c>
      <c r="AI27">
        <v>0.98689037789605494</v>
      </c>
      <c r="AJ27">
        <v>0</v>
      </c>
      <c r="AK27">
        <v>6.6249312892924221</v>
      </c>
      <c r="AL27">
        <v>0</v>
      </c>
      <c r="AM27">
        <v>4.0792983268628671</v>
      </c>
      <c r="AN27">
        <v>0</v>
      </c>
      <c r="AO27">
        <v>0</v>
      </c>
      <c r="AP27">
        <v>0</v>
      </c>
      <c r="AQ27">
        <v>0</v>
      </c>
      <c r="AR27">
        <v>13.393434314339384</v>
      </c>
      <c r="AS27">
        <v>8.3487682007931543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26.797980379244905</v>
      </c>
      <c r="BB27">
        <f t="shared" si="0"/>
        <v>614.30202869360039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82.787868377250533</v>
      </c>
      <c r="L28">
        <v>43.800589409516832</v>
      </c>
      <c r="M28">
        <v>0</v>
      </c>
      <c r="N28">
        <v>29.784418852834616</v>
      </c>
      <c r="O28">
        <v>24.985494903051361</v>
      </c>
      <c r="P28">
        <v>49.048203726983353</v>
      </c>
      <c r="Q28">
        <v>5.499535244877678</v>
      </c>
      <c r="R28">
        <v>10.657621238672013</v>
      </c>
      <c r="S28">
        <v>6.6483721528816435</v>
      </c>
      <c r="T28">
        <v>0</v>
      </c>
      <c r="U28">
        <v>272.67793780004172</v>
      </c>
      <c r="V28">
        <v>3.6422127181290844</v>
      </c>
      <c r="W28">
        <v>8.8914424992730723</v>
      </c>
      <c r="X28">
        <v>37.678116141819082</v>
      </c>
      <c r="Y28">
        <v>0</v>
      </c>
      <c r="Z28">
        <v>1.6738727238572322</v>
      </c>
      <c r="AA28">
        <v>4.5398224253809216</v>
      </c>
      <c r="AB28">
        <v>6.7955721152160296</v>
      </c>
      <c r="AC28">
        <v>5.0066965795241085</v>
      </c>
      <c r="AD28">
        <v>4.708738448236276</v>
      </c>
      <c r="AE28">
        <v>0</v>
      </c>
      <c r="AF28">
        <v>0</v>
      </c>
      <c r="AG28">
        <v>0</v>
      </c>
      <c r="AH28">
        <v>24.119994044771445</v>
      </c>
      <c r="AI28">
        <v>4.276524711959925</v>
      </c>
      <c r="AJ28">
        <v>0</v>
      </c>
      <c r="AK28">
        <v>6.6249312892924221</v>
      </c>
      <c r="AL28">
        <v>0</v>
      </c>
      <c r="AM28">
        <v>4.0792983268628671</v>
      </c>
      <c r="AN28">
        <v>0</v>
      </c>
      <c r="AO28">
        <v>0</v>
      </c>
      <c r="AP28">
        <v>0</v>
      </c>
      <c r="AQ28">
        <v>0</v>
      </c>
      <c r="AR28">
        <v>13.393434314339384</v>
      </c>
      <c r="AS28">
        <v>8.3487682007931543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27.57418368906459</v>
      </c>
      <c r="BB28">
        <f t="shared" si="0"/>
        <v>632.09528255650036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83.101373101513175</v>
      </c>
      <c r="L29">
        <v>43.800589409516832</v>
      </c>
      <c r="M29">
        <v>0</v>
      </c>
      <c r="N29">
        <v>29.784418852834616</v>
      </c>
      <c r="O29">
        <v>24.985494903051361</v>
      </c>
      <c r="P29">
        <v>48.684079606245248</v>
      </c>
      <c r="Q29">
        <v>5.4075041752608373</v>
      </c>
      <c r="R29">
        <v>10.657621238672013</v>
      </c>
      <c r="S29">
        <v>6.6483721528816435</v>
      </c>
      <c r="T29">
        <v>0</v>
      </c>
      <c r="U29">
        <v>276.52101013611849</v>
      </c>
      <c r="V29">
        <v>3.6422127181290844</v>
      </c>
      <c r="W29">
        <v>8.8914424992730723</v>
      </c>
      <c r="X29">
        <v>37.678116141819082</v>
      </c>
      <c r="Y29">
        <v>0</v>
      </c>
      <c r="Z29">
        <v>3.3477457127948229</v>
      </c>
      <c r="AA29">
        <v>7.1765515737841783</v>
      </c>
      <c r="AB29">
        <v>10.224403804633686</v>
      </c>
      <c r="AC29">
        <v>7.5102096737633053</v>
      </c>
      <c r="AD29">
        <v>7.0631075427885612</v>
      </c>
      <c r="AE29">
        <v>0</v>
      </c>
      <c r="AF29">
        <v>0</v>
      </c>
      <c r="AG29">
        <v>0</v>
      </c>
      <c r="AH29">
        <v>29.325220417031932</v>
      </c>
      <c r="AI29">
        <v>4.276524711959925</v>
      </c>
      <c r="AJ29">
        <v>0</v>
      </c>
      <c r="AK29">
        <v>6.6249312892924221</v>
      </c>
      <c r="AL29">
        <v>0</v>
      </c>
      <c r="AM29">
        <v>4.0792983268628671</v>
      </c>
      <c r="AN29">
        <v>0</v>
      </c>
      <c r="AO29">
        <v>0</v>
      </c>
      <c r="AP29">
        <v>0</v>
      </c>
      <c r="AQ29">
        <v>0</v>
      </c>
      <c r="AR29">
        <v>13.393434314339384</v>
      </c>
      <c r="AS29">
        <v>8.3487682007931543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28.473007595040393</v>
      </c>
      <c r="BB29">
        <f t="shared" si="0"/>
        <v>652.69942290831921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83.101373101513175</v>
      </c>
      <c r="L30">
        <v>43.800589409516832</v>
      </c>
      <c r="M30">
        <v>0</v>
      </c>
      <c r="N30">
        <v>29.784418852834616</v>
      </c>
      <c r="O30">
        <v>24.985494903051361</v>
      </c>
      <c r="P30">
        <v>48.684079606245248</v>
      </c>
      <c r="Q30">
        <v>5.4075041752608373</v>
      </c>
      <c r="R30">
        <v>10.657621238672013</v>
      </c>
      <c r="S30">
        <v>6.6483721528816435</v>
      </c>
      <c r="T30">
        <v>0</v>
      </c>
      <c r="U30">
        <v>277.33036383872269</v>
      </c>
      <c r="V30">
        <v>3.6422127181290844</v>
      </c>
      <c r="W30">
        <v>8.8914424992730723</v>
      </c>
      <c r="X30">
        <v>37.678116141819082</v>
      </c>
      <c r="Y30">
        <v>0</v>
      </c>
      <c r="Z30">
        <v>3.3477457127948229</v>
      </c>
      <c r="AA30">
        <v>7.1765515737841783</v>
      </c>
      <c r="AB30">
        <v>10.224403804633686</v>
      </c>
      <c r="AC30">
        <v>7.5102096737633053</v>
      </c>
      <c r="AD30">
        <v>7.0631075427885612</v>
      </c>
      <c r="AE30">
        <v>0</v>
      </c>
      <c r="AF30">
        <v>0</v>
      </c>
      <c r="AG30">
        <v>0</v>
      </c>
      <c r="AH30">
        <v>30.18053947996243</v>
      </c>
      <c r="AI30">
        <v>4.276524711959925</v>
      </c>
      <c r="AJ30">
        <v>0</v>
      </c>
      <c r="AK30">
        <v>6.6249312892924221</v>
      </c>
      <c r="AL30">
        <v>0</v>
      </c>
      <c r="AM30">
        <v>4.0792983268628671</v>
      </c>
      <c r="AN30">
        <v>0</v>
      </c>
      <c r="AO30">
        <v>0</v>
      </c>
      <c r="AP30">
        <v>0</v>
      </c>
      <c r="AQ30">
        <v>0</v>
      </c>
      <c r="AR30">
        <v>11.842615604257981</v>
      </c>
      <c r="AS30">
        <v>8.3487682007931543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28.477766694558369</v>
      </c>
      <c r="BB30">
        <f t="shared" si="0"/>
        <v>652.80851786425467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83.101427993460675</v>
      </c>
      <c r="L31">
        <v>43.801024340156744</v>
      </c>
      <c r="M31">
        <v>0</v>
      </c>
      <c r="N31">
        <v>29.784418852834616</v>
      </c>
      <c r="O31">
        <v>24.985494903051361</v>
      </c>
      <c r="P31">
        <v>48.684079606245248</v>
      </c>
      <c r="Q31">
        <v>5.499712172898791</v>
      </c>
      <c r="R31">
        <v>10.948226966158284</v>
      </c>
      <c r="S31">
        <v>6.7940462940621753</v>
      </c>
      <c r="T31">
        <v>0</v>
      </c>
      <c r="U31">
        <v>277.33036383872269</v>
      </c>
      <c r="V31">
        <v>3.6422127181290844</v>
      </c>
      <c r="W31">
        <v>8.8914424992730723</v>
      </c>
      <c r="X31">
        <v>37.678116141819082</v>
      </c>
      <c r="Y31">
        <v>0</v>
      </c>
      <c r="Z31">
        <v>3.3477457127948229</v>
      </c>
      <c r="AA31">
        <v>7.1765515737841783</v>
      </c>
      <c r="AB31">
        <v>10.224403804633686</v>
      </c>
      <c r="AC31">
        <v>7.5102096737633053</v>
      </c>
      <c r="AD31">
        <v>7.0631075427885612</v>
      </c>
      <c r="AE31">
        <v>0</v>
      </c>
      <c r="AF31">
        <v>0</v>
      </c>
      <c r="AG31">
        <v>0</v>
      </c>
      <c r="AH31">
        <v>30.18053947996243</v>
      </c>
      <c r="AI31">
        <v>4.276524711959925</v>
      </c>
      <c r="AJ31">
        <v>0</v>
      </c>
      <c r="AK31">
        <v>6.6249312892924221</v>
      </c>
      <c r="AL31">
        <v>0</v>
      </c>
      <c r="AM31">
        <v>4.0792983268628671</v>
      </c>
      <c r="AN31">
        <v>0</v>
      </c>
      <c r="AO31">
        <v>0</v>
      </c>
      <c r="AP31">
        <v>0</v>
      </c>
      <c r="AQ31">
        <v>0</v>
      </c>
      <c r="AR31">
        <v>11.842615604257981</v>
      </c>
      <c r="AS31">
        <v>8.3487682007931543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28.499877961954049</v>
      </c>
      <c r="BB31">
        <f t="shared" si="0"/>
        <v>653.31538428575095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83.101373101513175</v>
      </c>
      <c r="L32">
        <v>43.801024340156744</v>
      </c>
      <c r="M32">
        <v>0</v>
      </c>
      <c r="N32">
        <v>29.784418852834616</v>
      </c>
      <c r="O32">
        <v>24.985494903051361</v>
      </c>
      <c r="P32">
        <v>48.684079606245248</v>
      </c>
      <c r="Q32">
        <v>5.4995355096776608</v>
      </c>
      <c r="R32">
        <v>10.948226966158284</v>
      </c>
      <c r="S32">
        <v>6.795253195099626</v>
      </c>
      <c r="T32">
        <v>0</v>
      </c>
      <c r="U32">
        <v>277.33036383872269</v>
      </c>
      <c r="V32">
        <v>3.6422127181290844</v>
      </c>
      <c r="W32">
        <v>8.8914424992730723</v>
      </c>
      <c r="X32">
        <v>37.678116141819082</v>
      </c>
      <c r="Y32">
        <v>0</v>
      </c>
      <c r="Z32">
        <v>3.3477457127948229</v>
      </c>
      <c r="AA32">
        <v>7.1765515737841783</v>
      </c>
      <c r="AB32">
        <v>10.224403804633686</v>
      </c>
      <c r="AC32">
        <v>7.5102096737633053</v>
      </c>
      <c r="AD32">
        <v>7.0631075427885612</v>
      </c>
      <c r="AE32">
        <v>0</v>
      </c>
      <c r="AF32">
        <v>0</v>
      </c>
      <c r="AG32">
        <v>0</v>
      </c>
      <c r="AH32">
        <v>30.18053947996243</v>
      </c>
      <c r="AI32">
        <v>4.276524711959925</v>
      </c>
      <c r="AJ32">
        <v>0</v>
      </c>
      <c r="AK32">
        <v>6.6249312892924221</v>
      </c>
      <c r="AL32">
        <v>0</v>
      </c>
      <c r="AM32">
        <v>4.0792983268628671</v>
      </c>
      <c r="AN32">
        <v>0</v>
      </c>
      <c r="AO32">
        <v>0</v>
      </c>
      <c r="AP32">
        <v>0</v>
      </c>
      <c r="AQ32">
        <v>0</v>
      </c>
      <c r="AR32">
        <v>11.842615604257981</v>
      </c>
      <c r="AS32">
        <v>8.3487682007931543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28.499918731411377</v>
      </c>
      <c r="BB32">
        <f t="shared" si="0"/>
        <v>653.31631886216246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83.101373101513175</v>
      </c>
      <c r="L33">
        <v>43.801024357399044</v>
      </c>
      <c r="M33">
        <v>0</v>
      </c>
      <c r="N33">
        <v>29.784418852834616</v>
      </c>
      <c r="O33">
        <v>24.985494903051361</v>
      </c>
      <c r="P33">
        <v>48.683987605305575</v>
      </c>
      <c r="Q33">
        <v>5.4995355096776608</v>
      </c>
      <c r="R33">
        <v>10.948226966158284</v>
      </c>
      <c r="S33">
        <v>6.795253195099626</v>
      </c>
      <c r="T33">
        <v>0</v>
      </c>
      <c r="U33">
        <v>277.33036383872269</v>
      </c>
      <c r="V33">
        <v>3.6422127181290844</v>
      </c>
      <c r="W33">
        <v>8.8914424992730723</v>
      </c>
      <c r="X33">
        <v>37.678116141819082</v>
      </c>
      <c r="Y33">
        <v>0</v>
      </c>
      <c r="Z33">
        <v>3.3477457127948229</v>
      </c>
      <c r="AA33">
        <v>7.1765515737841783</v>
      </c>
      <c r="AB33">
        <v>10.224403804633686</v>
      </c>
      <c r="AC33">
        <v>7.5102096737633053</v>
      </c>
      <c r="AD33">
        <v>7.0631075427885612</v>
      </c>
      <c r="AE33">
        <v>0</v>
      </c>
      <c r="AF33">
        <v>0</v>
      </c>
      <c r="AG33">
        <v>0</v>
      </c>
      <c r="AH33">
        <v>30.18053947996243</v>
      </c>
      <c r="AI33">
        <v>4.276524711959925</v>
      </c>
      <c r="AJ33">
        <v>0</v>
      </c>
      <c r="AK33">
        <v>6.6249312892924221</v>
      </c>
      <c r="AL33">
        <v>0</v>
      </c>
      <c r="AM33">
        <v>4.0792983268628671</v>
      </c>
      <c r="AN33">
        <v>0</v>
      </c>
      <c r="AO33">
        <v>0</v>
      </c>
      <c r="AP33">
        <v>0</v>
      </c>
      <c r="AQ33">
        <v>0</v>
      </c>
      <c r="AR33">
        <v>11.842615604257981</v>
      </c>
      <c r="AS33">
        <v>8.1467488687121676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28.491470478411841</v>
      </c>
      <c r="BB33">
        <f t="shared" si="0"/>
        <v>653.12265579938366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83.101373101513175</v>
      </c>
      <c r="L34">
        <v>43.801024357399044</v>
      </c>
      <c r="M34">
        <v>0</v>
      </c>
      <c r="N34">
        <v>29.784418852834616</v>
      </c>
      <c r="O34">
        <v>24.985494903051361</v>
      </c>
      <c r="P34">
        <v>48.683987605305575</v>
      </c>
      <c r="Q34">
        <v>5.4995355096776608</v>
      </c>
      <c r="R34">
        <v>10.948226966158284</v>
      </c>
      <c r="S34">
        <v>6.795253195099626</v>
      </c>
      <c r="T34">
        <v>0</v>
      </c>
      <c r="U34">
        <v>277.33036383872269</v>
      </c>
      <c r="V34">
        <v>3.6422127181290844</v>
      </c>
      <c r="W34">
        <v>8.8914424992730723</v>
      </c>
      <c r="X34">
        <v>37.678116141819082</v>
      </c>
      <c r="Y34">
        <v>0</v>
      </c>
      <c r="Z34">
        <v>3.3477457127948229</v>
      </c>
      <c r="AA34">
        <v>7.1765515737841783</v>
      </c>
      <c r="AB34">
        <v>10.224403804633686</v>
      </c>
      <c r="AC34">
        <v>7.5102096737633053</v>
      </c>
      <c r="AD34">
        <v>7.0631075427885612</v>
      </c>
      <c r="AE34">
        <v>0</v>
      </c>
      <c r="AF34">
        <v>0</v>
      </c>
      <c r="AG34">
        <v>0</v>
      </c>
      <c r="AH34">
        <v>30.18053947996243</v>
      </c>
      <c r="AI34">
        <v>0.98689037789605494</v>
      </c>
      <c r="AJ34">
        <v>0</v>
      </c>
      <c r="AK34">
        <v>6.6249312892924221</v>
      </c>
      <c r="AL34">
        <v>0</v>
      </c>
      <c r="AM34">
        <v>4.0792983268628671</v>
      </c>
      <c r="AN34">
        <v>0</v>
      </c>
      <c r="AO34">
        <v>0</v>
      </c>
      <c r="AP34">
        <v>0</v>
      </c>
      <c r="AQ34">
        <v>0</v>
      </c>
      <c r="AR34">
        <v>11.842615604257981</v>
      </c>
      <c r="AS34">
        <v>8.1467488687121676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28.353963763247968</v>
      </c>
      <c r="BB34">
        <f t="shared" si="0"/>
        <v>649.97052818048371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83.101373101513175</v>
      </c>
      <c r="L35">
        <v>43.801024357399044</v>
      </c>
      <c r="M35">
        <v>0</v>
      </c>
      <c r="N35">
        <v>29.784418852834616</v>
      </c>
      <c r="O35">
        <v>24.985494903051361</v>
      </c>
      <c r="P35">
        <v>48.683987605305575</v>
      </c>
      <c r="Q35">
        <v>5.4995355096776608</v>
      </c>
      <c r="R35">
        <v>10.948226966158284</v>
      </c>
      <c r="S35">
        <v>6.795253195099626</v>
      </c>
      <c r="T35">
        <v>0</v>
      </c>
      <c r="U35">
        <v>277.33036383872269</v>
      </c>
      <c r="V35">
        <v>3.6422127181290844</v>
      </c>
      <c r="W35">
        <v>8.8914424992730723</v>
      </c>
      <c r="X35">
        <v>37.678116141819082</v>
      </c>
      <c r="Y35">
        <v>0</v>
      </c>
      <c r="Z35">
        <v>3.3477457127948229</v>
      </c>
      <c r="AA35">
        <v>7.1765515737841783</v>
      </c>
      <c r="AB35">
        <v>10.224403804633686</v>
      </c>
      <c r="AC35">
        <v>7.5102096737633053</v>
      </c>
      <c r="AD35">
        <v>4.708738448236276</v>
      </c>
      <c r="AE35">
        <v>0</v>
      </c>
      <c r="AF35">
        <v>0</v>
      </c>
      <c r="AG35">
        <v>0</v>
      </c>
      <c r="AH35">
        <v>30.18053947996243</v>
      </c>
      <c r="AI35">
        <v>0</v>
      </c>
      <c r="AJ35">
        <v>0</v>
      </c>
      <c r="AK35">
        <v>6.6249312892924221</v>
      </c>
      <c r="AL35">
        <v>0</v>
      </c>
      <c r="AM35">
        <v>4.0792983268628671</v>
      </c>
      <c r="AN35">
        <v>0</v>
      </c>
      <c r="AO35">
        <v>0</v>
      </c>
      <c r="AP35">
        <v>0</v>
      </c>
      <c r="AQ35">
        <v>0</v>
      </c>
      <c r="AR35">
        <v>11.842615604257981</v>
      </c>
      <c r="AS35">
        <v>8.1467488687121676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28.214299117299632</v>
      </c>
      <c r="BB35">
        <f t="shared" si="0"/>
        <v>646.7689333539837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83.101373101513175</v>
      </c>
      <c r="L36">
        <v>43.801024357399044</v>
      </c>
      <c r="M36">
        <v>0</v>
      </c>
      <c r="N36">
        <v>29.784418852834616</v>
      </c>
      <c r="O36">
        <v>24.985494903051361</v>
      </c>
      <c r="P36">
        <v>48.683987605305575</v>
      </c>
      <c r="Q36">
        <v>5.4995355096776608</v>
      </c>
      <c r="R36">
        <v>10.948226966158284</v>
      </c>
      <c r="S36">
        <v>6.795253195099626</v>
      </c>
      <c r="T36">
        <v>0</v>
      </c>
      <c r="U36">
        <v>277.33036383872269</v>
      </c>
      <c r="V36">
        <v>3.6422127181290844</v>
      </c>
      <c r="W36">
        <v>8.8914424992730723</v>
      </c>
      <c r="X36">
        <v>37.678116141819082</v>
      </c>
      <c r="Y36">
        <v>0</v>
      </c>
      <c r="Z36">
        <v>1.6738727238572322</v>
      </c>
      <c r="AA36">
        <v>4.5398224253809216</v>
      </c>
      <c r="AB36">
        <v>6.816269117094552</v>
      </c>
      <c r="AC36">
        <v>5.0066965795241085</v>
      </c>
      <c r="AD36">
        <v>2.3543690945522857</v>
      </c>
      <c r="AE36">
        <v>0</v>
      </c>
      <c r="AF36">
        <v>0</v>
      </c>
      <c r="AG36">
        <v>0</v>
      </c>
      <c r="AH36">
        <v>24.144431635879773</v>
      </c>
      <c r="AI36">
        <v>0</v>
      </c>
      <c r="AJ36">
        <v>0</v>
      </c>
      <c r="AK36">
        <v>6.6249312892924221</v>
      </c>
      <c r="AL36">
        <v>0</v>
      </c>
      <c r="AM36">
        <v>4.0792983268628671</v>
      </c>
      <c r="AN36">
        <v>0</v>
      </c>
      <c r="AO36">
        <v>0</v>
      </c>
      <c r="AP36">
        <v>0</v>
      </c>
      <c r="AQ36">
        <v>0</v>
      </c>
      <c r="AR36">
        <v>11.842615604257981</v>
      </c>
      <c r="AS36">
        <v>8.1467488687121676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27.436287123813798</v>
      </c>
      <c r="BB36">
        <f t="shared" si="0"/>
        <v>628.93421823058384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83.101373101513175</v>
      </c>
      <c r="L37">
        <v>43.801022182622084</v>
      </c>
      <c r="M37">
        <v>0</v>
      </c>
      <c r="N37">
        <v>29.784418852834616</v>
      </c>
      <c r="O37">
        <v>24.985494903051361</v>
      </c>
      <c r="P37">
        <v>48.683987605305575</v>
      </c>
      <c r="Q37">
        <v>5.4995355096776608</v>
      </c>
      <c r="R37">
        <v>10.948226966158284</v>
      </c>
      <c r="S37">
        <v>6.795253195099626</v>
      </c>
      <c r="T37">
        <v>0</v>
      </c>
      <c r="U37">
        <v>277.33036383872269</v>
      </c>
      <c r="V37">
        <v>3.6422127181290844</v>
      </c>
      <c r="W37">
        <v>8.8914424992730723</v>
      </c>
      <c r="X37">
        <v>37.678116141819082</v>
      </c>
      <c r="Y37">
        <v>0</v>
      </c>
      <c r="Z37">
        <v>1.6738727238572322</v>
      </c>
      <c r="AA37">
        <v>3.5713269463577535</v>
      </c>
      <c r="AB37">
        <v>6.816269117094552</v>
      </c>
      <c r="AC37">
        <v>5.0050513829054468</v>
      </c>
      <c r="AD37">
        <v>0</v>
      </c>
      <c r="AE37">
        <v>0</v>
      </c>
      <c r="AF37">
        <v>0</v>
      </c>
      <c r="AG37">
        <v>0</v>
      </c>
      <c r="AH37">
        <v>18.108323532247965</v>
      </c>
      <c r="AI37">
        <v>0</v>
      </c>
      <c r="AJ37">
        <v>0</v>
      </c>
      <c r="AK37">
        <v>6.6249312892924221</v>
      </c>
      <c r="AL37">
        <v>0</v>
      </c>
      <c r="AM37">
        <v>4.0792983268628671</v>
      </c>
      <c r="AN37">
        <v>0</v>
      </c>
      <c r="AO37">
        <v>0</v>
      </c>
      <c r="AP37">
        <v>0</v>
      </c>
      <c r="AQ37">
        <v>0</v>
      </c>
      <c r="AR37">
        <v>11.842615604257981</v>
      </c>
      <c r="AS37">
        <v>8.1467488687121676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27.045013205782197</v>
      </c>
      <c r="BB37">
        <f t="shared" si="0"/>
        <v>619.96487210001237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83.101373101513175</v>
      </c>
      <c r="L38">
        <v>43.801022182622084</v>
      </c>
      <c r="M38">
        <v>0</v>
      </c>
      <c r="N38">
        <v>29.784418852834616</v>
      </c>
      <c r="O38">
        <v>24.985494903051361</v>
      </c>
      <c r="P38">
        <v>48.683987605305575</v>
      </c>
      <c r="Q38">
        <v>5.4995355096776608</v>
      </c>
      <c r="R38">
        <v>10.948226966158284</v>
      </c>
      <c r="S38">
        <v>6.795253195099626</v>
      </c>
      <c r="T38">
        <v>0</v>
      </c>
      <c r="U38">
        <v>277.33036383872269</v>
      </c>
      <c r="V38">
        <v>3.6422127181290844</v>
      </c>
      <c r="W38">
        <v>8.8914424992730723</v>
      </c>
      <c r="X38">
        <v>37.678116141819082</v>
      </c>
      <c r="Y38">
        <v>0</v>
      </c>
      <c r="Z38">
        <v>1.6738727238572322</v>
      </c>
      <c r="AA38">
        <v>2.5423006324358171</v>
      </c>
      <c r="AB38">
        <v>3.3805384270507197</v>
      </c>
      <c r="AC38">
        <v>2.5008803653725731</v>
      </c>
      <c r="AD38">
        <v>0</v>
      </c>
      <c r="AE38">
        <v>0</v>
      </c>
      <c r="AF38">
        <v>0</v>
      </c>
      <c r="AG38">
        <v>0</v>
      </c>
      <c r="AH38">
        <v>9.7750735588603632</v>
      </c>
      <c r="AI38">
        <v>0</v>
      </c>
      <c r="AJ38">
        <v>0</v>
      </c>
      <c r="AK38">
        <v>6.6249312892924221</v>
      </c>
      <c r="AL38">
        <v>0</v>
      </c>
      <c r="AM38">
        <v>4.0792983268628671</v>
      </c>
      <c r="AN38">
        <v>0</v>
      </c>
      <c r="AO38">
        <v>0</v>
      </c>
      <c r="AP38">
        <v>0</v>
      </c>
      <c r="AQ38">
        <v>0</v>
      </c>
      <c r="AR38">
        <v>11.842615604257981</v>
      </c>
      <c r="AS38">
        <v>8.1467488687121676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26.40538216559596</v>
      </c>
      <c r="BB38">
        <f t="shared" si="0"/>
        <v>605.30232514531258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83.101373101513175</v>
      </c>
      <c r="L39">
        <v>43.801022182622084</v>
      </c>
      <c r="M39">
        <v>0</v>
      </c>
      <c r="N39">
        <v>29.784418852834616</v>
      </c>
      <c r="O39">
        <v>24.985494903051361</v>
      </c>
      <c r="P39">
        <v>48.683987605305575</v>
      </c>
      <c r="Q39">
        <v>5.4995355096776608</v>
      </c>
      <c r="R39">
        <v>10.948226966158284</v>
      </c>
      <c r="S39">
        <v>6.795253195099626</v>
      </c>
      <c r="T39">
        <v>0</v>
      </c>
      <c r="U39">
        <v>277.33036383872269</v>
      </c>
      <c r="V39">
        <v>3.6422127181290844</v>
      </c>
      <c r="W39">
        <v>8.8914424992730723</v>
      </c>
      <c r="X39">
        <v>37.678116141819082</v>
      </c>
      <c r="Y39">
        <v>0</v>
      </c>
      <c r="Z39">
        <v>1.6738727238572322</v>
      </c>
      <c r="AA39">
        <v>0</v>
      </c>
      <c r="AB39">
        <v>3.3805384270507197</v>
      </c>
      <c r="AC39">
        <v>0.39487592892924228</v>
      </c>
      <c r="AD39">
        <v>0</v>
      </c>
      <c r="AE39">
        <v>0</v>
      </c>
      <c r="AF39">
        <v>0</v>
      </c>
      <c r="AG39">
        <v>0</v>
      </c>
      <c r="AH39">
        <v>9.7750735588603632</v>
      </c>
      <c r="AI39">
        <v>0</v>
      </c>
      <c r="AJ39">
        <v>0</v>
      </c>
      <c r="AK39">
        <v>6.6249312892924221</v>
      </c>
      <c r="AL39">
        <v>0</v>
      </c>
      <c r="AM39">
        <v>4.0792983268628671</v>
      </c>
      <c r="AN39">
        <v>0</v>
      </c>
      <c r="AO39">
        <v>0</v>
      </c>
      <c r="AP39">
        <v>1.0796733625547901</v>
      </c>
      <c r="AQ39">
        <v>0</v>
      </c>
      <c r="AR39">
        <v>11.842615604257981</v>
      </c>
      <c r="AS39">
        <v>8.1467488687121676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26.256213360271595</v>
      </c>
      <c r="BB39">
        <f t="shared" si="0"/>
        <v>601.88286224431249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83.101373101513175</v>
      </c>
      <c r="L40">
        <v>43.801022182622084</v>
      </c>
      <c r="M40">
        <v>0</v>
      </c>
      <c r="N40">
        <v>29.784418852834616</v>
      </c>
      <c r="O40">
        <v>24.985494903051361</v>
      </c>
      <c r="P40">
        <v>48.683987605305575</v>
      </c>
      <c r="Q40">
        <v>5.4995355096776608</v>
      </c>
      <c r="R40">
        <v>10.948226966158284</v>
      </c>
      <c r="S40">
        <v>6.795253195099626</v>
      </c>
      <c r="T40">
        <v>0</v>
      </c>
      <c r="U40">
        <v>277.33036383872269</v>
      </c>
      <c r="V40">
        <v>3.6422127181290844</v>
      </c>
      <c r="W40">
        <v>8.8914424992730723</v>
      </c>
      <c r="X40">
        <v>37.678116141819082</v>
      </c>
      <c r="Y40">
        <v>0</v>
      </c>
      <c r="Z40">
        <v>1.6738727238572322</v>
      </c>
      <c r="AA40">
        <v>0</v>
      </c>
      <c r="AB40">
        <v>3.3805384270507197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5.5962296468378208</v>
      </c>
      <c r="AI40">
        <v>0</v>
      </c>
      <c r="AJ40">
        <v>0</v>
      </c>
      <c r="AK40">
        <v>6.6249312892924221</v>
      </c>
      <c r="AL40">
        <v>0</v>
      </c>
      <c r="AM40">
        <v>3.4751105737841783</v>
      </c>
      <c r="AN40">
        <v>0</v>
      </c>
      <c r="AO40">
        <v>0</v>
      </c>
      <c r="AP40">
        <v>1.0796733625547901</v>
      </c>
      <c r="AQ40">
        <v>0</v>
      </c>
      <c r="AR40">
        <v>11.842615604257981</v>
      </c>
      <c r="AS40">
        <v>8.1467488687121676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26.039776822841119</v>
      </c>
      <c r="BB40">
        <f t="shared" si="0"/>
        <v>596.92139118771252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83.101373101513175</v>
      </c>
      <c r="L41">
        <v>43.801022182622084</v>
      </c>
      <c r="M41">
        <v>0</v>
      </c>
      <c r="N41">
        <v>29.784418852834616</v>
      </c>
      <c r="O41">
        <v>24.985494903051361</v>
      </c>
      <c r="P41">
        <v>48.683987605305575</v>
      </c>
      <c r="Q41">
        <v>5.4995355096776608</v>
      </c>
      <c r="R41">
        <v>10.948226966158284</v>
      </c>
      <c r="S41">
        <v>6.795253195099626</v>
      </c>
      <c r="T41">
        <v>0</v>
      </c>
      <c r="U41">
        <v>277.33036383872269</v>
      </c>
      <c r="V41">
        <v>3.6422127181290844</v>
      </c>
      <c r="W41">
        <v>8.8914424992730723</v>
      </c>
      <c r="X41">
        <v>37.678116141819082</v>
      </c>
      <c r="Y41">
        <v>0</v>
      </c>
      <c r="Z41">
        <v>1.6738727238572322</v>
      </c>
      <c r="AA41">
        <v>0</v>
      </c>
      <c r="AB41">
        <v>3.3805384270507197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4.8875366496556039</v>
      </c>
      <c r="AI41">
        <v>0</v>
      </c>
      <c r="AJ41">
        <v>0</v>
      </c>
      <c r="AK41">
        <v>6.6249312892924221</v>
      </c>
      <c r="AL41">
        <v>0</v>
      </c>
      <c r="AM41">
        <v>2.7250373260279694</v>
      </c>
      <c r="AN41">
        <v>0</v>
      </c>
      <c r="AO41">
        <v>0</v>
      </c>
      <c r="AP41">
        <v>1.0796733625547901</v>
      </c>
      <c r="AQ41">
        <v>0</v>
      </c>
      <c r="AR41">
        <v>11.842615604257981</v>
      </c>
      <c r="AS41">
        <v>8.1467488687121676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25.978800393802693</v>
      </c>
      <c r="BB41">
        <f t="shared" si="0"/>
        <v>595.52360137181256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83.101373101513175</v>
      </c>
      <c r="L42">
        <v>43.801022182622084</v>
      </c>
      <c r="M42">
        <v>0</v>
      </c>
      <c r="N42">
        <v>29.784418852834616</v>
      </c>
      <c r="O42">
        <v>24.985494903051361</v>
      </c>
      <c r="P42">
        <v>48.683987605305575</v>
      </c>
      <c r="Q42">
        <v>5.4995355096776608</v>
      </c>
      <c r="R42">
        <v>10.948226966158284</v>
      </c>
      <c r="S42">
        <v>6.795253195099626</v>
      </c>
      <c r="T42">
        <v>0</v>
      </c>
      <c r="U42">
        <v>277.33036383872269</v>
      </c>
      <c r="V42">
        <v>3.6422127181290844</v>
      </c>
      <c r="W42">
        <v>8.8914424992730723</v>
      </c>
      <c r="X42">
        <v>37.678116141819082</v>
      </c>
      <c r="Y42">
        <v>0</v>
      </c>
      <c r="Z42">
        <v>1.6738727238572322</v>
      </c>
      <c r="AA42">
        <v>0</v>
      </c>
      <c r="AB42">
        <v>3.3805384270507197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4.8875366496556039</v>
      </c>
      <c r="AI42">
        <v>0</v>
      </c>
      <c r="AJ42">
        <v>0</v>
      </c>
      <c r="AK42">
        <v>6.6249312892924221</v>
      </c>
      <c r="AL42">
        <v>0</v>
      </c>
      <c r="AM42">
        <v>0</v>
      </c>
      <c r="AN42">
        <v>0</v>
      </c>
      <c r="AO42">
        <v>0</v>
      </c>
      <c r="AP42">
        <v>1.0796733625547901</v>
      </c>
      <c r="AQ42">
        <v>0</v>
      </c>
      <c r="AR42">
        <v>11.842615604257981</v>
      </c>
      <c r="AS42">
        <v>8.1467488687121676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25.864893833574726</v>
      </c>
      <c r="BB42">
        <f t="shared" si="0"/>
        <v>592.91247060601256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83.101373101513175</v>
      </c>
      <c r="L43">
        <v>43.801022182622084</v>
      </c>
      <c r="M43">
        <v>0</v>
      </c>
      <c r="N43">
        <v>29.784418852834616</v>
      </c>
      <c r="O43">
        <v>24.985494903051361</v>
      </c>
      <c r="P43">
        <v>48.683987605305575</v>
      </c>
      <c r="Q43">
        <v>5.4995355096776608</v>
      </c>
      <c r="R43">
        <v>10.948226966158284</v>
      </c>
      <c r="S43">
        <v>6.795253195099626</v>
      </c>
      <c r="T43">
        <v>0</v>
      </c>
      <c r="U43">
        <v>277.33036383872269</v>
      </c>
      <c r="V43">
        <v>3.6422127181290844</v>
      </c>
      <c r="W43">
        <v>8.8914424992730723</v>
      </c>
      <c r="X43">
        <v>37.678116141819082</v>
      </c>
      <c r="Y43">
        <v>0</v>
      </c>
      <c r="Z43">
        <v>1.6738727238572322</v>
      </c>
      <c r="AA43">
        <v>0</v>
      </c>
      <c r="AB43">
        <v>3.3805384270507197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6.6249312892924221</v>
      </c>
      <c r="AL43">
        <v>0</v>
      </c>
      <c r="AM43">
        <v>0</v>
      </c>
      <c r="AN43">
        <v>0</v>
      </c>
      <c r="AO43">
        <v>0</v>
      </c>
      <c r="AP43">
        <v>1.0796733625547901</v>
      </c>
      <c r="AQ43">
        <v>0</v>
      </c>
      <c r="AR43">
        <v>10.15081337507827</v>
      </c>
      <c r="AS43">
        <v>8.1467488687121676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25.589877468439411</v>
      </c>
      <c r="BB43">
        <f t="shared" si="0"/>
        <v>586.60814809231249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83.101373101513175</v>
      </c>
      <c r="L44">
        <v>43.801022182622084</v>
      </c>
      <c r="M44">
        <v>0</v>
      </c>
      <c r="N44">
        <v>29.784418852834616</v>
      </c>
      <c r="O44">
        <v>24.985494903051361</v>
      </c>
      <c r="P44">
        <v>48.683987605305575</v>
      </c>
      <c r="Q44">
        <v>5.4995355096776608</v>
      </c>
      <c r="R44">
        <v>10.948226966158284</v>
      </c>
      <c r="S44">
        <v>6.795253195099626</v>
      </c>
      <c r="T44">
        <v>0</v>
      </c>
      <c r="U44">
        <v>277.33036383872269</v>
      </c>
      <c r="V44">
        <v>3.6422127181290844</v>
      </c>
      <c r="W44">
        <v>8.8914424992730723</v>
      </c>
      <c r="X44">
        <v>37.678116141819082</v>
      </c>
      <c r="Y44">
        <v>0</v>
      </c>
      <c r="Z44">
        <v>1.6738727238572322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6.6249312892924221</v>
      </c>
      <c r="AL44">
        <v>0</v>
      </c>
      <c r="AM44">
        <v>0</v>
      </c>
      <c r="AN44">
        <v>0</v>
      </c>
      <c r="AO44">
        <v>0</v>
      </c>
      <c r="AP44">
        <v>1.0796733625547901</v>
      </c>
      <c r="AQ44">
        <v>0</v>
      </c>
      <c r="AR44">
        <v>10.15081337507827</v>
      </c>
      <c r="AS44">
        <v>8.1467488687121676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25.44857096218869</v>
      </c>
      <c r="BB44">
        <f t="shared" si="0"/>
        <v>583.36891617151252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83.101373101513175</v>
      </c>
      <c r="L45">
        <v>43.801022182622084</v>
      </c>
      <c r="M45">
        <v>0</v>
      </c>
      <c r="N45">
        <v>29.784418852834616</v>
      </c>
      <c r="O45">
        <v>24.985494903051361</v>
      </c>
      <c r="P45">
        <v>48.140483928658448</v>
      </c>
      <c r="Q45">
        <v>5.4995355096776608</v>
      </c>
      <c r="R45">
        <v>10.948226966158284</v>
      </c>
      <c r="S45">
        <v>6.795253195099626</v>
      </c>
      <c r="T45">
        <v>0</v>
      </c>
      <c r="U45">
        <v>277.33036383872269</v>
      </c>
      <c r="V45">
        <v>3.6422127181290844</v>
      </c>
      <c r="W45">
        <v>8.8914424992730723</v>
      </c>
      <c r="X45">
        <v>37.678116141819082</v>
      </c>
      <c r="Y45">
        <v>0</v>
      </c>
      <c r="Z45">
        <v>1.6738727238572322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6.6249312892924221</v>
      </c>
      <c r="AL45">
        <v>0</v>
      </c>
      <c r="AM45">
        <v>0</v>
      </c>
      <c r="AN45">
        <v>0</v>
      </c>
      <c r="AO45">
        <v>0</v>
      </c>
      <c r="AP45">
        <v>1.0796733625547901</v>
      </c>
      <c r="AQ45">
        <v>0</v>
      </c>
      <c r="AR45">
        <v>11.278681527864746</v>
      </c>
      <c r="AS45">
        <v>8.1467488687121676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25.472997397291323</v>
      </c>
      <c r="BB45">
        <f t="shared" si="0"/>
        <v>583.92885421254914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83.101373101513175</v>
      </c>
      <c r="L46">
        <v>43.801022182622084</v>
      </c>
      <c r="M46">
        <v>0</v>
      </c>
      <c r="N46">
        <v>29.784418852834616</v>
      </c>
      <c r="O46">
        <v>24.985494903051361</v>
      </c>
      <c r="P46">
        <v>48.140483928658448</v>
      </c>
      <c r="Q46">
        <v>5.4995355096776608</v>
      </c>
      <c r="R46">
        <v>10.948226966158284</v>
      </c>
      <c r="S46">
        <v>6.795253195099626</v>
      </c>
      <c r="T46">
        <v>0</v>
      </c>
      <c r="U46">
        <v>277.33036383872269</v>
      </c>
      <c r="V46">
        <v>3.6422127181290844</v>
      </c>
      <c r="W46">
        <v>8.8914424992730723</v>
      </c>
      <c r="X46">
        <v>37.678116141819082</v>
      </c>
      <c r="Y46">
        <v>0</v>
      </c>
      <c r="Z46">
        <v>1.6738727238572322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6.6249312892924221</v>
      </c>
      <c r="AL46">
        <v>0</v>
      </c>
      <c r="AM46">
        <v>0</v>
      </c>
      <c r="AN46">
        <v>0</v>
      </c>
      <c r="AO46">
        <v>0</v>
      </c>
      <c r="AP46">
        <v>1.0796733625547901</v>
      </c>
      <c r="AQ46">
        <v>0</v>
      </c>
      <c r="AR46">
        <v>11.278681527864746</v>
      </c>
      <c r="AS46">
        <v>8.1467488687121676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25.472997397291323</v>
      </c>
      <c r="BB46">
        <f t="shared" si="0"/>
        <v>583.92885421254914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83.101373101513175</v>
      </c>
      <c r="L47">
        <v>43.801022182622084</v>
      </c>
      <c r="M47">
        <v>0</v>
      </c>
      <c r="N47">
        <v>29.784418852834616</v>
      </c>
      <c r="O47">
        <v>24.985494903051361</v>
      </c>
      <c r="P47">
        <v>48.140483928658448</v>
      </c>
      <c r="Q47">
        <v>5.4995355096776608</v>
      </c>
      <c r="R47">
        <v>10.948226966158284</v>
      </c>
      <c r="S47">
        <v>6.795253195099626</v>
      </c>
      <c r="T47">
        <v>0</v>
      </c>
      <c r="U47">
        <v>277.33036383872269</v>
      </c>
      <c r="V47">
        <v>3.6422127181290844</v>
      </c>
      <c r="W47">
        <v>8.8914424992730723</v>
      </c>
      <c r="X47">
        <v>37.678116141819082</v>
      </c>
      <c r="Y47">
        <v>0</v>
      </c>
      <c r="Z47">
        <v>1.6738727238572322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6.6249312892924221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11.278681527864746</v>
      </c>
      <c r="AS47">
        <v>8.1467488687121676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25.427867050736531</v>
      </c>
      <c r="BB47">
        <f t="shared" si="0"/>
        <v>582.89431119654921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83.101373101513175</v>
      </c>
      <c r="L48">
        <v>43.801022182622084</v>
      </c>
      <c r="M48">
        <v>0</v>
      </c>
      <c r="N48">
        <v>29.784418852834616</v>
      </c>
      <c r="O48">
        <v>24.985494903051361</v>
      </c>
      <c r="P48">
        <v>48.140483928658448</v>
      </c>
      <c r="Q48">
        <v>5.4995355096776608</v>
      </c>
      <c r="R48">
        <v>10.948226966158284</v>
      </c>
      <c r="S48">
        <v>6.795253195099626</v>
      </c>
      <c r="T48">
        <v>0</v>
      </c>
      <c r="U48">
        <v>277.33036383872269</v>
      </c>
      <c r="V48">
        <v>3.6422127181290844</v>
      </c>
      <c r="W48">
        <v>8.8914424992730723</v>
      </c>
      <c r="X48">
        <v>37.678116141819082</v>
      </c>
      <c r="Y48">
        <v>0</v>
      </c>
      <c r="Z48">
        <v>1.6738727238572322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6.6249312892924221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11.278681527864746</v>
      </c>
      <c r="AS48">
        <v>8.1467488687121676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25.427867050736531</v>
      </c>
      <c r="BB48">
        <f t="shared" si="0"/>
        <v>582.89431119654921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83.101373101513175</v>
      </c>
      <c r="L49">
        <v>43.801022182622084</v>
      </c>
      <c r="M49">
        <v>0</v>
      </c>
      <c r="N49">
        <v>29.784418852834616</v>
      </c>
      <c r="O49">
        <v>24.985494903051361</v>
      </c>
      <c r="P49">
        <v>48.140483928658448</v>
      </c>
      <c r="Q49">
        <v>5.4995355096776608</v>
      </c>
      <c r="R49">
        <v>10.948226966158284</v>
      </c>
      <c r="S49">
        <v>6.795253195099626</v>
      </c>
      <c r="T49">
        <v>0</v>
      </c>
      <c r="U49">
        <v>277.33036383872269</v>
      </c>
      <c r="V49">
        <v>3.6422127181290844</v>
      </c>
      <c r="W49">
        <v>8.8914424992730723</v>
      </c>
      <c r="X49">
        <v>37.678116141819082</v>
      </c>
      <c r="Y49">
        <v>0</v>
      </c>
      <c r="Z49">
        <v>1.6738727238572322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6.6249312892924221</v>
      </c>
      <c r="AL49">
        <v>0</v>
      </c>
      <c r="AM49">
        <v>0</v>
      </c>
      <c r="AN49">
        <v>0</v>
      </c>
      <c r="AO49">
        <v>0</v>
      </c>
      <c r="AP49">
        <v>0.19630419954080566</v>
      </c>
      <c r="AQ49">
        <v>0</v>
      </c>
      <c r="AR49">
        <v>11.278681527864746</v>
      </c>
      <c r="AS49">
        <v>8.1467488687121676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25.436072566277339</v>
      </c>
      <c r="BB49">
        <f t="shared" si="0"/>
        <v>583.08240988054922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83.101373101513175</v>
      </c>
      <c r="L50">
        <v>43.801022182622084</v>
      </c>
      <c r="M50">
        <v>0</v>
      </c>
      <c r="N50">
        <v>29.784418852834616</v>
      </c>
      <c r="O50">
        <v>24.985494903051361</v>
      </c>
      <c r="P50">
        <v>48.140483928658448</v>
      </c>
      <c r="Q50">
        <v>5.4995355096776608</v>
      </c>
      <c r="R50">
        <v>10.948226966158284</v>
      </c>
      <c r="S50">
        <v>6.795253195099626</v>
      </c>
      <c r="T50">
        <v>0</v>
      </c>
      <c r="U50">
        <v>277.33036383872269</v>
      </c>
      <c r="V50">
        <v>3.6422127181290844</v>
      </c>
      <c r="W50">
        <v>8.8914424992730723</v>
      </c>
      <c r="X50">
        <v>37.678116141819082</v>
      </c>
      <c r="Y50">
        <v>0</v>
      </c>
      <c r="Z50">
        <v>1.6575779691087453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6.6249312892924221</v>
      </c>
      <c r="AL50">
        <v>0</v>
      </c>
      <c r="AM50">
        <v>0</v>
      </c>
      <c r="AN50">
        <v>0</v>
      </c>
      <c r="AO50">
        <v>0</v>
      </c>
      <c r="AP50">
        <v>0.19630419954080566</v>
      </c>
      <c r="AQ50">
        <v>0</v>
      </c>
      <c r="AR50">
        <v>11.278681527864746</v>
      </c>
      <c r="AS50">
        <v>8.1467488687121676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25.43539144552885</v>
      </c>
      <c r="BB50">
        <f t="shared" si="0"/>
        <v>583.06679624654919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82.787868377250533</v>
      </c>
      <c r="L51">
        <v>43.800589409516832</v>
      </c>
      <c r="M51">
        <v>0</v>
      </c>
      <c r="N51">
        <v>29.784418852834616</v>
      </c>
      <c r="O51">
        <v>24.985494903051361</v>
      </c>
      <c r="P51">
        <v>48.140483928658448</v>
      </c>
      <c r="Q51">
        <v>5.4075041752608373</v>
      </c>
      <c r="R51">
        <v>10.657621238672013</v>
      </c>
      <c r="S51">
        <v>6.6483721528816435</v>
      </c>
      <c r="T51">
        <v>0</v>
      </c>
      <c r="U51">
        <v>277.33036383872269</v>
      </c>
      <c r="V51">
        <v>3.6422127181290844</v>
      </c>
      <c r="W51">
        <v>8.8914424992730723</v>
      </c>
      <c r="X51">
        <v>37.678116141819082</v>
      </c>
      <c r="Y51">
        <v>0</v>
      </c>
      <c r="Z51">
        <v>1.6738727238572322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6.6249312892924221</v>
      </c>
      <c r="AL51">
        <v>0</v>
      </c>
      <c r="AM51">
        <v>0</v>
      </c>
      <c r="AN51">
        <v>0</v>
      </c>
      <c r="AO51">
        <v>0</v>
      </c>
      <c r="AP51">
        <v>0.19630419954080566</v>
      </c>
      <c r="AQ51">
        <v>0</v>
      </c>
      <c r="AR51">
        <v>11.278681527864746</v>
      </c>
      <c r="AS51">
        <v>8.1467488687121676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25.40081612213509</v>
      </c>
      <c r="BB51">
        <f t="shared" si="0"/>
        <v>582.27421072320249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82.787868377250533</v>
      </c>
      <c r="L52">
        <v>43.800589409516832</v>
      </c>
      <c r="M52">
        <v>0</v>
      </c>
      <c r="N52">
        <v>29.784418852834616</v>
      </c>
      <c r="O52">
        <v>24.985494903051361</v>
      </c>
      <c r="P52">
        <v>48.140483928658448</v>
      </c>
      <c r="Q52">
        <v>5.4075041752608373</v>
      </c>
      <c r="R52">
        <v>10.657621238672013</v>
      </c>
      <c r="S52">
        <v>6.6483721528816435</v>
      </c>
      <c r="T52">
        <v>0</v>
      </c>
      <c r="U52">
        <v>277.33036383872269</v>
      </c>
      <c r="V52">
        <v>3.6422127181290844</v>
      </c>
      <c r="W52">
        <v>8.8914424992730723</v>
      </c>
      <c r="X52">
        <v>37.678116141819082</v>
      </c>
      <c r="Y52">
        <v>0</v>
      </c>
      <c r="Z52">
        <v>1.6738727238572322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6.6249312892924221</v>
      </c>
      <c r="AL52">
        <v>0</v>
      </c>
      <c r="AM52">
        <v>0</v>
      </c>
      <c r="AN52">
        <v>0</v>
      </c>
      <c r="AO52">
        <v>0</v>
      </c>
      <c r="AP52">
        <v>0.19630419954080566</v>
      </c>
      <c r="AQ52">
        <v>0</v>
      </c>
      <c r="AR52">
        <v>11.278681527864746</v>
      </c>
      <c r="AS52">
        <v>8.1467488687121676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25.40081612213509</v>
      </c>
      <c r="BB52">
        <f t="shared" si="0"/>
        <v>582.27421072320249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82.787868377250533</v>
      </c>
      <c r="L53">
        <v>43.800589409516832</v>
      </c>
      <c r="M53">
        <v>0</v>
      </c>
      <c r="N53">
        <v>29.784418852834616</v>
      </c>
      <c r="O53">
        <v>24.985494903051361</v>
      </c>
      <c r="P53">
        <v>48.140483928658448</v>
      </c>
      <c r="Q53">
        <v>5.4075041752608373</v>
      </c>
      <c r="R53">
        <v>10.657621238672013</v>
      </c>
      <c r="S53">
        <v>6.6483721528816435</v>
      </c>
      <c r="T53">
        <v>0</v>
      </c>
      <c r="U53">
        <v>277.33036383872269</v>
      </c>
      <c r="V53">
        <v>3.6422127181290844</v>
      </c>
      <c r="W53">
        <v>8.8914424992730723</v>
      </c>
      <c r="X53">
        <v>37.678116141819082</v>
      </c>
      <c r="Y53">
        <v>0</v>
      </c>
      <c r="Z53">
        <v>1.6738727238572322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6.6249312892924221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11.278681527864746</v>
      </c>
      <c r="AS53">
        <v>8.1467488687121676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25.392610606594282</v>
      </c>
      <c r="BB53">
        <f t="shared" si="0"/>
        <v>582.08611203920248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82.780904492941801</v>
      </c>
      <c r="L54">
        <v>43.800589409516832</v>
      </c>
      <c r="M54">
        <v>0</v>
      </c>
      <c r="N54">
        <v>29.784418852834616</v>
      </c>
      <c r="O54">
        <v>24.985494903051361</v>
      </c>
      <c r="P54">
        <v>48.140483928658448</v>
      </c>
      <c r="Q54">
        <v>5.4075041752608373</v>
      </c>
      <c r="R54">
        <v>10.657621238672013</v>
      </c>
      <c r="S54">
        <v>6.6483721528816435</v>
      </c>
      <c r="T54">
        <v>0</v>
      </c>
      <c r="U54">
        <v>277.33036383872269</v>
      </c>
      <c r="V54">
        <v>3.6422127181290844</v>
      </c>
      <c r="W54">
        <v>8.8914424992730723</v>
      </c>
      <c r="X54">
        <v>37.678116141819082</v>
      </c>
      <c r="Y54">
        <v>0</v>
      </c>
      <c r="Z54">
        <v>1.6738727238572322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6.6249312892924221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11.278681527864746</v>
      </c>
      <c r="AS54">
        <v>8.1467488687121676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25.392319516230181</v>
      </c>
      <c r="BB54">
        <f t="shared" si="0"/>
        <v>582.07943924525784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82.780904492941801</v>
      </c>
      <c r="L55">
        <v>45.210381042079334</v>
      </c>
      <c r="M55">
        <v>0</v>
      </c>
      <c r="N55">
        <v>29.784418852834616</v>
      </c>
      <c r="O55">
        <v>24.985494903051361</v>
      </c>
      <c r="P55">
        <v>48.140483928658448</v>
      </c>
      <c r="Q55">
        <v>5.4058871591219422</v>
      </c>
      <c r="R55">
        <v>10.657621238672013</v>
      </c>
      <c r="S55">
        <v>6.6467228824274978</v>
      </c>
      <c r="T55">
        <v>0</v>
      </c>
      <c r="U55">
        <v>277.33036383872269</v>
      </c>
      <c r="V55">
        <v>3.6422127181290844</v>
      </c>
      <c r="W55">
        <v>8.8914424992730723</v>
      </c>
      <c r="X55">
        <v>37.678116141819082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6.6249312892924221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11.842615604257981</v>
      </c>
      <c r="AS55">
        <v>8.1467488687121676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25.404716840227714</v>
      </c>
      <c r="BB55">
        <f t="shared" si="0"/>
        <v>582.36362861976579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82.780904492941801</v>
      </c>
      <c r="L56">
        <v>43.800615600863516</v>
      </c>
      <c r="M56">
        <v>0</v>
      </c>
      <c r="N56">
        <v>29.784418852834616</v>
      </c>
      <c r="O56">
        <v>24.985494903051361</v>
      </c>
      <c r="P56">
        <v>48.140483928658448</v>
      </c>
      <c r="Q56">
        <v>5.4058871591219422</v>
      </c>
      <c r="R56">
        <v>10.657621238672013</v>
      </c>
      <c r="S56">
        <v>6.6467228824274978</v>
      </c>
      <c r="T56">
        <v>0</v>
      </c>
      <c r="U56">
        <v>277.33036383872269</v>
      </c>
      <c r="V56">
        <v>3.6422127181290844</v>
      </c>
      <c r="W56">
        <v>8.8914424992730723</v>
      </c>
      <c r="X56">
        <v>37.678116141819082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6.6249312892924221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11.842615604257981</v>
      </c>
      <c r="AS56">
        <v>8.1467488687121676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25.345788644784896</v>
      </c>
      <c r="BB56">
        <f t="shared" si="0"/>
        <v>581.01279137399285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60.331944882553955</v>
      </c>
      <c r="L57">
        <v>37.641639993881341</v>
      </c>
      <c r="M57">
        <v>0</v>
      </c>
      <c r="N57">
        <v>29.784418852834616</v>
      </c>
      <c r="O57">
        <v>24.985494903051361</v>
      </c>
      <c r="P57">
        <v>48.140483928658448</v>
      </c>
      <c r="Q57">
        <v>5.4058871591219422</v>
      </c>
      <c r="R57">
        <v>10.657621238672013</v>
      </c>
      <c r="S57">
        <v>6.6467228824274978</v>
      </c>
      <c r="T57">
        <v>0</v>
      </c>
      <c r="U57">
        <v>277.33036383872269</v>
      </c>
      <c r="V57">
        <v>3.6422127181290844</v>
      </c>
      <c r="W57">
        <v>8.8914424992730723</v>
      </c>
      <c r="X57">
        <v>37.678116141819082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6.6249312892924221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11.842615604257981</v>
      </c>
      <c r="AS57">
        <v>8.1467488687121676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24.149976952698829</v>
      </c>
      <c r="BB57">
        <f t="shared" si="0"/>
        <v>553.60066784870889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60.331944882553955</v>
      </c>
      <c r="L58">
        <v>43.80127703749713</v>
      </c>
      <c r="M58">
        <v>0</v>
      </c>
      <c r="N58">
        <v>29.784418852834616</v>
      </c>
      <c r="O58">
        <v>24.985494903051361</v>
      </c>
      <c r="P58">
        <v>48.140483928658448</v>
      </c>
      <c r="Q58">
        <v>5.4058871591219422</v>
      </c>
      <c r="R58">
        <v>10.657621238672013</v>
      </c>
      <c r="S58">
        <v>6.6467228824274978</v>
      </c>
      <c r="T58">
        <v>0</v>
      </c>
      <c r="U58">
        <v>277.33036383872269</v>
      </c>
      <c r="V58">
        <v>3.6422127181290844</v>
      </c>
      <c r="W58">
        <v>8.8914424992730723</v>
      </c>
      <c r="X58">
        <v>37.678116141819082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6.6249312892924221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11.842615604257981</v>
      </c>
      <c r="AS58">
        <v>8.1467488687121676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24.407449781121969</v>
      </c>
      <c r="BB58">
        <f t="shared" si="0"/>
        <v>559.50283206390145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55.302136836613094</v>
      </c>
      <c r="L59">
        <v>43.8012565712027</v>
      </c>
      <c r="M59">
        <v>0</v>
      </c>
      <c r="N59">
        <v>29.784418852834616</v>
      </c>
      <c r="O59">
        <v>24.985494903051361</v>
      </c>
      <c r="P59">
        <v>48.140483928658448</v>
      </c>
      <c r="Q59">
        <v>5.4058871591219422</v>
      </c>
      <c r="R59">
        <v>10.657621238672013</v>
      </c>
      <c r="S59">
        <v>6.6467228824274978</v>
      </c>
      <c r="T59">
        <v>0</v>
      </c>
      <c r="U59">
        <v>277.33036383872269</v>
      </c>
      <c r="V59">
        <v>3.6422127181290844</v>
      </c>
      <c r="W59">
        <v>8.8914424992730723</v>
      </c>
      <c r="X59">
        <v>37.678116141819082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6.6249312892924221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11.842615604257981</v>
      </c>
      <c r="AS59">
        <v>8.1467488687121676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24.197202949310537</v>
      </c>
      <c r="BB59">
        <f t="shared" si="0"/>
        <v>554.68325038347768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55.302136836613094</v>
      </c>
      <c r="L60">
        <v>43.800680653958111</v>
      </c>
      <c r="M60">
        <v>0</v>
      </c>
      <c r="N60">
        <v>29.784418852834616</v>
      </c>
      <c r="O60">
        <v>24.985494903051361</v>
      </c>
      <c r="P60">
        <v>48.140483928658448</v>
      </c>
      <c r="Q60">
        <v>5.4058871591219422</v>
      </c>
      <c r="R60">
        <v>10.657621238672013</v>
      </c>
      <c r="S60">
        <v>6.6467228824274978</v>
      </c>
      <c r="T60">
        <v>0</v>
      </c>
      <c r="U60">
        <v>277.33036383872269</v>
      </c>
      <c r="V60">
        <v>3.6422127181290844</v>
      </c>
      <c r="W60">
        <v>8.8914424992730723</v>
      </c>
      <c r="X60">
        <v>37.678116141819082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6.6249312892924221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11.842615604257981</v>
      </c>
      <c r="AS60">
        <v>8.1467488687121676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24.197178875969712</v>
      </c>
      <c r="BB60">
        <f t="shared" si="0"/>
        <v>554.68269853957383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82.780904492941801</v>
      </c>
      <c r="L61">
        <v>43.801238095447282</v>
      </c>
      <c r="M61">
        <v>0</v>
      </c>
      <c r="N61">
        <v>29.784418852834616</v>
      </c>
      <c r="O61">
        <v>24.985494903051361</v>
      </c>
      <c r="P61">
        <v>48.140483928658448</v>
      </c>
      <c r="Q61">
        <v>5.4058871591219422</v>
      </c>
      <c r="R61">
        <v>10.657621238672013</v>
      </c>
      <c r="S61">
        <v>6.6467228824274978</v>
      </c>
      <c r="T61">
        <v>0</v>
      </c>
      <c r="U61">
        <v>277.33036383872269</v>
      </c>
      <c r="V61">
        <v>3.6422127181290844</v>
      </c>
      <c r="W61">
        <v>8.8914424992730723</v>
      </c>
      <c r="X61">
        <v>37.678116141819082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6.6249312892924221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11.842615604257981</v>
      </c>
      <c r="AS61">
        <v>8.1467488687121676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25.345814665058498</v>
      </c>
      <c r="BB61">
        <f t="shared" si="0"/>
        <v>581.01338784830295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82.780904492941801</v>
      </c>
      <c r="L62">
        <v>43.800589409516832</v>
      </c>
      <c r="M62">
        <v>0</v>
      </c>
      <c r="N62">
        <v>29.784418852834616</v>
      </c>
      <c r="O62">
        <v>24.985494903051361</v>
      </c>
      <c r="P62">
        <v>48.140483928658448</v>
      </c>
      <c r="Q62">
        <v>5.4058871591219422</v>
      </c>
      <c r="R62">
        <v>10.657621238672013</v>
      </c>
      <c r="S62">
        <v>6.6467228824274978</v>
      </c>
      <c r="T62">
        <v>0</v>
      </c>
      <c r="U62">
        <v>277.33036383872269</v>
      </c>
      <c r="V62">
        <v>3.6422127181290844</v>
      </c>
      <c r="W62">
        <v>8.8914424992730723</v>
      </c>
      <c r="X62">
        <v>37.678116141819082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6.6249312892924221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11.842615604257981</v>
      </c>
      <c r="AS62">
        <v>8.1467488687121676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25.345787549986603</v>
      </c>
      <c r="BB62">
        <f t="shared" si="0"/>
        <v>581.01276627744437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82.787868126438198</v>
      </c>
      <c r="L63">
        <v>43.800589409516832</v>
      </c>
      <c r="M63">
        <v>0</v>
      </c>
      <c r="N63">
        <v>29.784418852834616</v>
      </c>
      <c r="O63">
        <v>24.985494903051361</v>
      </c>
      <c r="P63">
        <v>48.504607544384939</v>
      </c>
      <c r="Q63">
        <v>5.4075041752608373</v>
      </c>
      <c r="R63">
        <v>10.657621238672013</v>
      </c>
      <c r="S63">
        <v>6.6482701427438977</v>
      </c>
      <c r="T63">
        <v>0</v>
      </c>
      <c r="U63">
        <v>277.33036383872269</v>
      </c>
      <c r="V63">
        <v>3.6422127181290844</v>
      </c>
      <c r="W63">
        <v>8.8914424992730723</v>
      </c>
      <c r="X63">
        <v>37.678116141819082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6.6249312892924221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11.842615604257981</v>
      </c>
      <c r="AS63">
        <v>8.1467488687121676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25.361431263759954</v>
      </c>
      <c r="BB63">
        <f t="shared" si="0"/>
        <v>581.37137408934927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82.787868377250533</v>
      </c>
      <c r="L64">
        <v>43.800589409516832</v>
      </c>
      <c r="M64">
        <v>0</v>
      </c>
      <c r="N64">
        <v>29.784418852834616</v>
      </c>
      <c r="O64">
        <v>24.985494903051361</v>
      </c>
      <c r="P64">
        <v>48.504607544384939</v>
      </c>
      <c r="Q64">
        <v>5.4075041752608373</v>
      </c>
      <c r="R64">
        <v>10.657621238672013</v>
      </c>
      <c r="S64">
        <v>6.6483721528816435</v>
      </c>
      <c r="T64">
        <v>0</v>
      </c>
      <c r="U64">
        <v>277.33036383872269</v>
      </c>
      <c r="V64">
        <v>3.6422127181290844</v>
      </c>
      <c r="W64">
        <v>8.8914424992730723</v>
      </c>
      <c r="X64">
        <v>37.678116141819082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6.6249312892924221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11.842615604257981</v>
      </c>
      <c r="AS64">
        <v>8.1467488687121676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25.361435538267656</v>
      </c>
      <c r="BB64">
        <f t="shared" si="0"/>
        <v>581.37147207579164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82.787868377250533</v>
      </c>
      <c r="L65">
        <v>43.800589409516832</v>
      </c>
      <c r="M65">
        <v>0</v>
      </c>
      <c r="N65">
        <v>29.784418852834616</v>
      </c>
      <c r="O65">
        <v>24.985494903051361</v>
      </c>
      <c r="P65">
        <v>48.504607544384939</v>
      </c>
      <c r="Q65">
        <v>5.4075041752608373</v>
      </c>
      <c r="R65">
        <v>10.657621238672013</v>
      </c>
      <c r="S65">
        <v>6.6483721528816435</v>
      </c>
      <c r="T65">
        <v>0</v>
      </c>
      <c r="U65">
        <v>277.33036383872269</v>
      </c>
      <c r="V65">
        <v>3.6422127181290844</v>
      </c>
      <c r="W65">
        <v>8.8914424992730723</v>
      </c>
      <c r="X65">
        <v>37.678116141819082</v>
      </c>
      <c r="Y65">
        <v>0</v>
      </c>
      <c r="Z65">
        <v>1.6738727238572322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6.6249312892924221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11.842615604257981</v>
      </c>
      <c r="AS65">
        <v>8.1467488687121676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25.431403418124887</v>
      </c>
      <c r="BB65">
        <f t="shared" si="0"/>
        <v>582.97537691979164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82.787868377250533</v>
      </c>
      <c r="L66">
        <v>43.800589409516832</v>
      </c>
      <c r="M66">
        <v>0</v>
      </c>
      <c r="N66">
        <v>29.784418852834616</v>
      </c>
      <c r="O66">
        <v>24.985494903051361</v>
      </c>
      <c r="P66">
        <v>48.504607544384939</v>
      </c>
      <c r="Q66">
        <v>5.4075041752608373</v>
      </c>
      <c r="R66">
        <v>10.657621238672013</v>
      </c>
      <c r="S66">
        <v>6.6483721528816435</v>
      </c>
      <c r="T66">
        <v>0</v>
      </c>
      <c r="U66">
        <v>277.33036383872269</v>
      </c>
      <c r="V66">
        <v>3.6422127181290844</v>
      </c>
      <c r="W66">
        <v>8.8914424992730723</v>
      </c>
      <c r="X66">
        <v>37.678116141819082</v>
      </c>
      <c r="Y66">
        <v>0</v>
      </c>
      <c r="Z66">
        <v>1.6738727238572322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4.7409105839073256</v>
      </c>
      <c r="AI66">
        <v>0</v>
      </c>
      <c r="AJ66">
        <v>0</v>
      </c>
      <c r="AK66">
        <v>6.6249312892924221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11.842615604257981</v>
      </c>
      <c r="AS66">
        <v>8.1467488687121676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25.629573480532216</v>
      </c>
      <c r="BB66">
        <f t="shared" si="0"/>
        <v>587.51811744129157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82.787868377250533</v>
      </c>
      <c r="L67">
        <v>43.800589409516832</v>
      </c>
      <c r="M67">
        <v>0</v>
      </c>
      <c r="N67">
        <v>29.784418852834616</v>
      </c>
      <c r="O67">
        <v>24.985494903051361</v>
      </c>
      <c r="P67">
        <v>48.504607544384939</v>
      </c>
      <c r="Q67">
        <v>5.4075041752608373</v>
      </c>
      <c r="R67">
        <v>10.657621238672013</v>
      </c>
      <c r="S67">
        <v>6.6483721528816435</v>
      </c>
      <c r="T67">
        <v>0</v>
      </c>
      <c r="U67">
        <v>277.33036383872269</v>
      </c>
      <c r="V67">
        <v>3.6422127181290844</v>
      </c>
      <c r="W67">
        <v>8.8914424992730723</v>
      </c>
      <c r="X67">
        <v>37.678116141819082</v>
      </c>
      <c r="Y67">
        <v>0</v>
      </c>
      <c r="Z67">
        <v>1.6738727238572322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6.0361078440826539</v>
      </c>
      <c r="AI67">
        <v>0</v>
      </c>
      <c r="AJ67">
        <v>0</v>
      </c>
      <c r="AK67">
        <v>6.6249312892924221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11.842615604257981</v>
      </c>
      <c r="AS67">
        <v>8.1467488687121676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25.683712726007542</v>
      </c>
      <c r="BB67">
        <f t="shared" si="0"/>
        <v>588.75917545599157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82.787868377250533</v>
      </c>
      <c r="L68">
        <v>43.800589409516832</v>
      </c>
      <c r="M68">
        <v>0</v>
      </c>
      <c r="N68">
        <v>29.784418852834616</v>
      </c>
      <c r="O68">
        <v>24.985494903051361</v>
      </c>
      <c r="P68">
        <v>48.504607544384939</v>
      </c>
      <c r="Q68">
        <v>5.4075041752608373</v>
      </c>
      <c r="R68">
        <v>10.657621238672013</v>
      </c>
      <c r="S68">
        <v>6.6483721528816435</v>
      </c>
      <c r="T68">
        <v>0</v>
      </c>
      <c r="U68">
        <v>277.33036383872269</v>
      </c>
      <c r="V68">
        <v>3.6422127181290844</v>
      </c>
      <c r="W68">
        <v>8.8914424992730723</v>
      </c>
      <c r="X68">
        <v>37.678116141819082</v>
      </c>
      <c r="Y68">
        <v>0</v>
      </c>
      <c r="Z68">
        <v>1.6738727238572322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6.0361078440826539</v>
      </c>
      <c r="AI68">
        <v>0</v>
      </c>
      <c r="AJ68">
        <v>0</v>
      </c>
      <c r="AK68">
        <v>6.6249312892924221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11.842615604257981</v>
      </c>
      <c r="AS68">
        <v>8.1467488687121676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25.683712726007542</v>
      </c>
      <c r="BB68">
        <f t="shared" ref="BB68:BB99" si="1">SUM(B68:AZ68)-BA68</f>
        <v>588.75917545599157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82.787868377250533</v>
      </c>
      <c r="L69">
        <v>43.800589409516832</v>
      </c>
      <c r="M69">
        <v>0</v>
      </c>
      <c r="N69">
        <v>29.784418852834616</v>
      </c>
      <c r="O69">
        <v>24.985494903051361</v>
      </c>
      <c r="P69">
        <v>48.504607544384939</v>
      </c>
      <c r="Q69">
        <v>5.5005845246584224</v>
      </c>
      <c r="R69">
        <v>10.657621238672013</v>
      </c>
      <c r="S69">
        <v>6.6483721528816435</v>
      </c>
      <c r="T69">
        <v>0</v>
      </c>
      <c r="U69">
        <v>277.33036383872269</v>
      </c>
      <c r="V69">
        <v>3.6422127181290844</v>
      </c>
      <c r="W69">
        <v>8.8914424992730723</v>
      </c>
      <c r="X69">
        <v>37.678116141819082</v>
      </c>
      <c r="Y69">
        <v>0</v>
      </c>
      <c r="Z69">
        <v>1.6738727238572322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6.0361078440826539</v>
      </c>
      <c r="AI69">
        <v>0</v>
      </c>
      <c r="AJ69">
        <v>0</v>
      </c>
      <c r="AK69">
        <v>6.6249312892924221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6.7672089167188476</v>
      </c>
      <c r="AS69">
        <v>8.1467488687121676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25.475451485073229</v>
      </c>
      <c r="BB69">
        <f t="shared" si="1"/>
        <v>583.98511035878437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82.787868377250533</v>
      </c>
      <c r="L70">
        <v>43.800589409516832</v>
      </c>
      <c r="M70">
        <v>0</v>
      </c>
      <c r="N70">
        <v>29.784418852834616</v>
      </c>
      <c r="O70">
        <v>24.985494903051361</v>
      </c>
      <c r="P70">
        <v>48.504607544384939</v>
      </c>
      <c r="Q70">
        <v>5.5002517459295026</v>
      </c>
      <c r="R70">
        <v>10.657621238672013</v>
      </c>
      <c r="S70">
        <v>6.6483721528816435</v>
      </c>
      <c r="T70">
        <v>0</v>
      </c>
      <c r="U70">
        <v>277.33036383872269</v>
      </c>
      <c r="V70">
        <v>3.6422127181290844</v>
      </c>
      <c r="W70">
        <v>8.8914424992730723</v>
      </c>
      <c r="X70">
        <v>37.678116141819082</v>
      </c>
      <c r="Y70">
        <v>0</v>
      </c>
      <c r="Z70">
        <v>1.6738727238572322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9.7750735588603632</v>
      </c>
      <c r="AI70">
        <v>0</v>
      </c>
      <c r="AJ70">
        <v>0</v>
      </c>
      <c r="AK70">
        <v>6.6249312892924221</v>
      </c>
      <c r="AL70">
        <v>0</v>
      </c>
      <c r="AM70">
        <v>1.3625187925276561</v>
      </c>
      <c r="AN70">
        <v>0</v>
      </c>
      <c r="AO70">
        <v>0</v>
      </c>
      <c r="AP70">
        <v>0</v>
      </c>
      <c r="AQ70">
        <v>0</v>
      </c>
      <c r="AR70">
        <v>6.7672089167188476</v>
      </c>
      <c r="AS70">
        <v>8.1467488687121676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25.688679627327723</v>
      </c>
      <c r="BB70">
        <f t="shared" si="1"/>
        <v>588.87303394510639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82.787868377250533</v>
      </c>
      <c r="L71">
        <v>43.800589409516832</v>
      </c>
      <c r="M71">
        <v>0</v>
      </c>
      <c r="N71">
        <v>29.784418852834616</v>
      </c>
      <c r="O71">
        <v>24.985494903051361</v>
      </c>
      <c r="P71">
        <v>48.504607544384939</v>
      </c>
      <c r="Q71">
        <v>5.4998030307693586</v>
      </c>
      <c r="R71">
        <v>10.657621238672013</v>
      </c>
      <c r="S71">
        <v>6.6483721528816435</v>
      </c>
      <c r="T71">
        <v>0</v>
      </c>
      <c r="U71">
        <v>277.33036383872269</v>
      </c>
      <c r="V71">
        <v>3.6422127181290844</v>
      </c>
      <c r="W71">
        <v>8.8914424992730723</v>
      </c>
      <c r="X71">
        <v>37.678116141819082</v>
      </c>
      <c r="Y71">
        <v>0</v>
      </c>
      <c r="Z71">
        <v>1.6738727238572322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9.7750735588603632</v>
      </c>
      <c r="AI71">
        <v>0</v>
      </c>
      <c r="AJ71">
        <v>0</v>
      </c>
      <c r="AK71">
        <v>6.6249312892924221</v>
      </c>
      <c r="AL71">
        <v>0</v>
      </c>
      <c r="AM71">
        <v>2.7250373260279694</v>
      </c>
      <c r="AN71">
        <v>0</v>
      </c>
      <c r="AO71">
        <v>0</v>
      </c>
      <c r="AP71">
        <v>0</v>
      </c>
      <c r="AQ71">
        <v>0</v>
      </c>
      <c r="AR71">
        <v>6.7672089167188476</v>
      </c>
      <c r="AS71">
        <v>8.1467488687121676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25.745614145734343</v>
      </c>
      <c r="BB71">
        <f t="shared" si="1"/>
        <v>590.17816924503995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82.787868377250533</v>
      </c>
      <c r="L72">
        <v>43.800589409516832</v>
      </c>
      <c r="M72">
        <v>0</v>
      </c>
      <c r="N72">
        <v>29.784418852834616</v>
      </c>
      <c r="O72">
        <v>24.985494903051361</v>
      </c>
      <c r="P72">
        <v>48.504607544384939</v>
      </c>
      <c r="Q72">
        <v>5.4994908164560385</v>
      </c>
      <c r="R72">
        <v>10.657621238672013</v>
      </c>
      <c r="S72">
        <v>6.6483721528816435</v>
      </c>
      <c r="T72">
        <v>0</v>
      </c>
      <c r="U72">
        <v>277.33036383872269</v>
      </c>
      <c r="V72">
        <v>3.6422127181290844</v>
      </c>
      <c r="W72">
        <v>8.8914424992730723</v>
      </c>
      <c r="X72">
        <v>37.678116141819082</v>
      </c>
      <c r="Y72">
        <v>0</v>
      </c>
      <c r="Z72">
        <v>1.6738727238572322</v>
      </c>
      <c r="AA72">
        <v>0</v>
      </c>
      <c r="AB72">
        <v>0.86238230181590481</v>
      </c>
      <c r="AC72">
        <v>0</v>
      </c>
      <c r="AD72">
        <v>2.3543690945522857</v>
      </c>
      <c r="AE72">
        <v>0</v>
      </c>
      <c r="AF72">
        <v>0</v>
      </c>
      <c r="AG72">
        <v>0</v>
      </c>
      <c r="AH72">
        <v>14.662610208515966</v>
      </c>
      <c r="AI72">
        <v>0</v>
      </c>
      <c r="AJ72">
        <v>0</v>
      </c>
      <c r="AK72">
        <v>6.6249312892924221</v>
      </c>
      <c r="AL72">
        <v>0</v>
      </c>
      <c r="AM72">
        <v>2.7250373260279694</v>
      </c>
      <c r="AN72">
        <v>0</v>
      </c>
      <c r="AO72">
        <v>0</v>
      </c>
      <c r="AP72">
        <v>0</v>
      </c>
      <c r="AQ72">
        <v>0</v>
      </c>
      <c r="AR72">
        <v>10.15081337507827</v>
      </c>
      <c r="AS72">
        <v>8.1467488687121676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26.225795001859261</v>
      </c>
      <c r="BB72">
        <f t="shared" si="1"/>
        <v>601.18556867898496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82.787868377250533</v>
      </c>
      <c r="L73">
        <v>43.800589409516832</v>
      </c>
      <c r="M73">
        <v>0</v>
      </c>
      <c r="N73">
        <v>29.784418852834616</v>
      </c>
      <c r="O73">
        <v>24.985494903051361</v>
      </c>
      <c r="P73">
        <v>48.504607544384939</v>
      </c>
      <c r="Q73">
        <v>5.4994908164560385</v>
      </c>
      <c r="R73">
        <v>10.657621238672013</v>
      </c>
      <c r="S73">
        <v>6.6483721528816435</v>
      </c>
      <c r="T73">
        <v>0</v>
      </c>
      <c r="U73">
        <v>277.33036383872269</v>
      </c>
      <c r="V73">
        <v>3.6422127181290844</v>
      </c>
      <c r="W73">
        <v>8.8914424992730723</v>
      </c>
      <c r="X73">
        <v>37.678116141819082</v>
      </c>
      <c r="Y73">
        <v>0</v>
      </c>
      <c r="Z73">
        <v>3.3477457127948229</v>
      </c>
      <c r="AA73">
        <v>0</v>
      </c>
      <c r="AB73">
        <v>3.3805384270507197</v>
      </c>
      <c r="AC73">
        <v>0</v>
      </c>
      <c r="AD73">
        <v>2.3543690945522857</v>
      </c>
      <c r="AE73">
        <v>0</v>
      </c>
      <c r="AF73">
        <v>0</v>
      </c>
      <c r="AG73">
        <v>0</v>
      </c>
      <c r="AH73">
        <v>14.662610208515966</v>
      </c>
      <c r="AI73">
        <v>0</v>
      </c>
      <c r="AJ73">
        <v>0</v>
      </c>
      <c r="AK73">
        <v>6.6249312892924221</v>
      </c>
      <c r="AL73">
        <v>0</v>
      </c>
      <c r="AM73">
        <v>4.0792983268628671</v>
      </c>
      <c r="AN73">
        <v>0</v>
      </c>
      <c r="AO73">
        <v>0</v>
      </c>
      <c r="AP73">
        <v>0.39260839908161133</v>
      </c>
      <c r="AQ73">
        <v>0</v>
      </c>
      <c r="AR73">
        <v>11.842615604257981</v>
      </c>
      <c r="AS73">
        <v>8.1467488687121676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26.544758292927895</v>
      </c>
      <c r="BB73">
        <f t="shared" si="1"/>
        <v>608.49730613118481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82.787868377250533</v>
      </c>
      <c r="L74">
        <v>43.800589409516832</v>
      </c>
      <c r="M74">
        <v>0</v>
      </c>
      <c r="N74">
        <v>29.784418852834616</v>
      </c>
      <c r="O74">
        <v>24.985494903051361</v>
      </c>
      <c r="P74">
        <v>48.504607544384939</v>
      </c>
      <c r="Q74">
        <v>5.4994908164560385</v>
      </c>
      <c r="R74">
        <v>10.657621238672013</v>
      </c>
      <c r="S74">
        <v>6.6483721528816435</v>
      </c>
      <c r="T74">
        <v>0</v>
      </c>
      <c r="U74">
        <v>277.33036383872269</v>
      </c>
      <c r="V74">
        <v>3.6422127181290844</v>
      </c>
      <c r="W74">
        <v>8.8914424992730723</v>
      </c>
      <c r="X74">
        <v>37.678116141819082</v>
      </c>
      <c r="Y74">
        <v>0</v>
      </c>
      <c r="Z74">
        <v>3.3477457127948229</v>
      </c>
      <c r="AA74">
        <v>0.96849547902316835</v>
      </c>
      <c r="AB74">
        <v>6.7955721152160296</v>
      </c>
      <c r="AC74">
        <v>2.5008803653725731</v>
      </c>
      <c r="AD74">
        <v>2.3543690945522857</v>
      </c>
      <c r="AE74">
        <v>0</v>
      </c>
      <c r="AF74">
        <v>0</v>
      </c>
      <c r="AG74">
        <v>0</v>
      </c>
      <c r="AH74">
        <v>14.662610208515966</v>
      </c>
      <c r="AI74">
        <v>0</v>
      </c>
      <c r="AJ74">
        <v>0</v>
      </c>
      <c r="AK74">
        <v>6.6249312892924221</v>
      </c>
      <c r="AL74">
        <v>0</v>
      </c>
      <c r="AM74">
        <v>4.0792983268628671</v>
      </c>
      <c r="AN74">
        <v>0</v>
      </c>
      <c r="AO74">
        <v>0</v>
      </c>
      <c r="AP74">
        <v>0.39260839908161133</v>
      </c>
      <c r="AQ74">
        <v>0</v>
      </c>
      <c r="AR74">
        <v>11.842615604257981</v>
      </c>
      <c r="AS74">
        <v>8.1467488687121676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26.832526611388943</v>
      </c>
      <c r="BB74">
        <f t="shared" si="1"/>
        <v>615.09394734528485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82.787868377250533</v>
      </c>
      <c r="L75">
        <v>43.800589409516832</v>
      </c>
      <c r="M75">
        <v>0</v>
      </c>
      <c r="N75">
        <v>29.784418852834616</v>
      </c>
      <c r="O75">
        <v>24.985494903051361</v>
      </c>
      <c r="P75">
        <v>48.504607544384939</v>
      </c>
      <c r="Q75">
        <v>5.4995357744776436</v>
      </c>
      <c r="R75">
        <v>10.657621238672013</v>
      </c>
      <c r="S75">
        <v>6.6483721528816435</v>
      </c>
      <c r="T75">
        <v>0</v>
      </c>
      <c r="U75">
        <v>277.33036383872269</v>
      </c>
      <c r="V75">
        <v>3.6422127181290844</v>
      </c>
      <c r="W75">
        <v>8.8914424992730723</v>
      </c>
      <c r="X75">
        <v>37.678116141819082</v>
      </c>
      <c r="Y75">
        <v>0</v>
      </c>
      <c r="Z75">
        <v>2.8094541849300767</v>
      </c>
      <c r="AA75">
        <v>3.5713269463577535</v>
      </c>
      <c r="AB75">
        <v>6.816269117094552</v>
      </c>
      <c r="AC75">
        <v>5.0066965795241085</v>
      </c>
      <c r="AD75">
        <v>4.708738448236276</v>
      </c>
      <c r="AE75">
        <v>0</v>
      </c>
      <c r="AF75">
        <v>0</v>
      </c>
      <c r="AG75">
        <v>0</v>
      </c>
      <c r="AH75">
        <v>17.106378663118349</v>
      </c>
      <c r="AI75">
        <v>0</v>
      </c>
      <c r="AJ75">
        <v>0</v>
      </c>
      <c r="AK75">
        <v>6.6249312892924221</v>
      </c>
      <c r="AL75">
        <v>0</v>
      </c>
      <c r="AM75">
        <v>4.0792983268628671</v>
      </c>
      <c r="AN75">
        <v>0</v>
      </c>
      <c r="AO75">
        <v>0</v>
      </c>
      <c r="AP75">
        <v>0.39260839908161133</v>
      </c>
      <c r="AQ75">
        <v>0</v>
      </c>
      <c r="AR75">
        <v>11.842615604257981</v>
      </c>
      <c r="AS75">
        <v>8.1467488687121676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27.224996672920518</v>
      </c>
      <c r="BB75">
        <f t="shared" si="1"/>
        <v>624.0907132055612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82.787868377250533</v>
      </c>
      <c r="L76">
        <v>43.800589409516832</v>
      </c>
      <c r="M76">
        <v>0</v>
      </c>
      <c r="N76">
        <v>29.784418852834616</v>
      </c>
      <c r="O76">
        <v>24.985494903051361</v>
      </c>
      <c r="P76">
        <v>48.504607544384939</v>
      </c>
      <c r="Q76">
        <v>5.4995357744776436</v>
      </c>
      <c r="R76">
        <v>10.657621238672013</v>
      </c>
      <c r="S76">
        <v>6.6483721528816435</v>
      </c>
      <c r="T76">
        <v>0</v>
      </c>
      <c r="U76">
        <v>277.33036383872269</v>
      </c>
      <c r="V76">
        <v>3.6422127181290844</v>
      </c>
      <c r="W76">
        <v>8.8914424992730723</v>
      </c>
      <c r="X76">
        <v>37.678116141819082</v>
      </c>
      <c r="Y76">
        <v>0</v>
      </c>
      <c r="Z76">
        <v>3.3477457127948229</v>
      </c>
      <c r="AA76">
        <v>7.1628312794823614</v>
      </c>
      <c r="AB76">
        <v>10.224403804633686</v>
      </c>
      <c r="AC76">
        <v>7.5102096737633053</v>
      </c>
      <c r="AD76">
        <v>7.0631075427885612</v>
      </c>
      <c r="AE76">
        <v>0</v>
      </c>
      <c r="AF76">
        <v>0</v>
      </c>
      <c r="AG76">
        <v>0</v>
      </c>
      <c r="AH76">
        <v>24.144431635879773</v>
      </c>
      <c r="AI76">
        <v>0</v>
      </c>
      <c r="AJ76">
        <v>0</v>
      </c>
      <c r="AK76">
        <v>6.6249312892924221</v>
      </c>
      <c r="AL76">
        <v>0</v>
      </c>
      <c r="AM76">
        <v>4.0792983268628671</v>
      </c>
      <c r="AN76">
        <v>0</v>
      </c>
      <c r="AO76">
        <v>0</v>
      </c>
      <c r="AP76">
        <v>0.39260839908161133</v>
      </c>
      <c r="AQ76">
        <v>0</v>
      </c>
      <c r="AR76">
        <v>11.842615604257981</v>
      </c>
      <c r="AS76">
        <v>8.1467488687121676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28.037332259601918</v>
      </c>
      <c r="BB76">
        <f t="shared" si="1"/>
        <v>642.71224332896088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82.787868377250533</v>
      </c>
      <c r="L77">
        <v>43.800589409516832</v>
      </c>
      <c r="M77">
        <v>0</v>
      </c>
      <c r="N77">
        <v>29.784418852834616</v>
      </c>
      <c r="O77">
        <v>24.985494903051361</v>
      </c>
      <c r="P77">
        <v>48.504607544384939</v>
      </c>
      <c r="Q77">
        <v>5.4995355096776608</v>
      </c>
      <c r="R77">
        <v>10.657621238672013</v>
      </c>
      <c r="S77">
        <v>6.6483721528816435</v>
      </c>
      <c r="T77">
        <v>0</v>
      </c>
      <c r="U77">
        <v>277.33036383872269</v>
      </c>
      <c r="V77">
        <v>3.6422127181290844</v>
      </c>
      <c r="W77">
        <v>8.8914424992730723</v>
      </c>
      <c r="X77">
        <v>37.678116141819082</v>
      </c>
      <c r="Y77">
        <v>0</v>
      </c>
      <c r="Z77">
        <v>3.3477457127948229</v>
      </c>
      <c r="AA77">
        <v>7.1628312794823614</v>
      </c>
      <c r="AB77">
        <v>10.224403804633686</v>
      </c>
      <c r="AC77">
        <v>7.5102096737633053</v>
      </c>
      <c r="AD77">
        <v>7.0631075427885612</v>
      </c>
      <c r="AE77">
        <v>0</v>
      </c>
      <c r="AF77">
        <v>0</v>
      </c>
      <c r="AG77">
        <v>0</v>
      </c>
      <c r="AH77">
        <v>30.18053947996243</v>
      </c>
      <c r="AI77">
        <v>0</v>
      </c>
      <c r="AJ77">
        <v>0</v>
      </c>
      <c r="AK77">
        <v>6.6249312892924221</v>
      </c>
      <c r="AL77">
        <v>0</v>
      </c>
      <c r="AM77">
        <v>4.0792983268628671</v>
      </c>
      <c r="AN77">
        <v>0</v>
      </c>
      <c r="AO77">
        <v>0</v>
      </c>
      <c r="AP77">
        <v>0.45804322062199948</v>
      </c>
      <c r="AQ77">
        <v>0</v>
      </c>
      <c r="AR77">
        <v>11.842615604257981</v>
      </c>
      <c r="AS77">
        <v>8.1467488687121676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28.292376731956324</v>
      </c>
      <c r="BB77">
        <f t="shared" si="1"/>
        <v>648.55874125742969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82.787868377250533</v>
      </c>
      <c r="L78">
        <v>43.800589409516832</v>
      </c>
      <c r="M78">
        <v>0</v>
      </c>
      <c r="N78">
        <v>29.784418852834616</v>
      </c>
      <c r="O78">
        <v>24.985494903051361</v>
      </c>
      <c r="P78">
        <v>48.504607544384939</v>
      </c>
      <c r="Q78">
        <v>5.4995355096776608</v>
      </c>
      <c r="R78">
        <v>10.657621238672013</v>
      </c>
      <c r="S78">
        <v>6.6483721528816435</v>
      </c>
      <c r="T78">
        <v>0</v>
      </c>
      <c r="U78">
        <v>277.33036383872269</v>
      </c>
      <c r="V78">
        <v>3.6422127181290844</v>
      </c>
      <c r="W78">
        <v>8.8914424992730723</v>
      </c>
      <c r="X78">
        <v>37.678116141819082</v>
      </c>
      <c r="Y78">
        <v>0</v>
      </c>
      <c r="Z78">
        <v>3.3477457127948229</v>
      </c>
      <c r="AA78">
        <v>7.1765515737841783</v>
      </c>
      <c r="AB78">
        <v>10.224403804633686</v>
      </c>
      <c r="AC78">
        <v>7.5102096737633053</v>
      </c>
      <c r="AD78">
        <v>7.0631075427885612</v>
      </c>
      <c r="AE78">
        <v>0</v>
      </c>
      <c r="AF78">
        <v>0</v>
      </c>
      <c r="AG78">
        <v>0</v>
      </c>
      <c r="AH78">
        <v>30.18053947996243</v>
      </c>
      <c r="AI78">
        <v>0</v>
      </c>
      <c r="AJ78">
        <v>0</v>
      </c>
      <c r="AK78">
        <v>6.6249312892924221</v>
      </c>
      <c r="AL78">
        <v>0</v>
      </c>
      <c r="AM78">
        <v>4.0792983268628671</v>
      </c>
      <c r="AN78">
        <v>0</v>
      </c>
      <c r="AO78">
        <v>0</v>
      </c>
      <c r="AP78">
        <v>0.45804322062199948</v>
      </c>
      <c r="AQ78">
        <v>0</v>
      </c>
      <c r="AR78">
        <v>11.842615604257981</v>
      </c>
      <c r="AS78">
        <v>8.1467488687121676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28.292950240258136</v>
      </c>
      <c r="BB78">
        <f t="shared" si="1"/>
        <v>648.57188804342968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82.787868377250533</v>
      </c>
      <c r="L79">
        <v>43.800589409516832</v>
      </c>
      <c r="M79">
        <v>0</v>
      </c>
      <c r="N79">
        <v>29.784418852834616</v>
      </c>
      <c r="O79">
        <v>24.985494903051361</v>
      </c>
      <c r="P79">
        <v>48.504607544384939</v>
      </c>
      <c r="Q79">
        <v>5.3628477170659377</v>
      </c>
      <c r="R79">
        <v>10.657621238672013</v>
      </c>
      <c r="S79">
        <v>6.6483721528816435</v>
      </c>
      <c r="T79">
        <v>0</v>
      </c>
      <c r="U79">
        <v>277.33036383872269</v>
      </c>
      <c r="V79">
        <v>3.6422127181290844</v>
      </c>
      <c r="W79">
        <v>8.8914424992730723</v>
      </c>
      <c r="X79">
        <v>37.678116141819082</v>
      </c>
      <c r="Y79">
        <v>0</v>
      </c>
      <c r="Z79">
        <v>3.3477457127948229</v>
      </c>
      <c r="AA79">
        <v>7.1765515737841783</v>
      </c>
      <c r="AB79">
        <v>10.224403804633686</v>
      </c>
      <c r="AC79">
        <v>7.5102096737633053</v>
      </c>
      <c r="AD79">
        <v>7.0631075427885612</v>
      </c>
      <c r="AE79">
        <v>0</v>
      </c>
      <c r="AF79">
        <v>0</v>
      </c>
      <c r="AG79">
        <v>0</v>
      </c>
      <c r="AH79">
        <v>30.18053947996243</v>
      </c>
      <c r="AI79">
        <v>0</v>
      </c>
      <c r="AJ79">
        <v>0</v>
      </c>
      <c r="AK79">
        <v>6.6249312892924221</v>
      </c>
      <c r="AL79">
        <v>0</v>
      </c>
      <c r="AM79">
        <v>4.0792983268628671</v>
      </c>
      <c r="AN79">
        <v>0</v>
      </c>
      <c r="AO79">
        <v>0</v>
      </c>
      <c r="AP79">
        <v>0</v>
      </c>
      <c r="AQ79">
        <v>0</v>
      </c>
      <c r="AR79">
        <v>11.842615604257981</v>
      </c>
      <c r="AS79">
        <v>8.1467488687121676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28.268090483904963</v>
      </c>
      <c r="BB79">
        <f t="shared" si="1"/>
        <v>648.00201678654912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82.787868377250533</v>
      </c>
      <c r="L80">
        <v>43.800589409516832</v>
      </c>
      <c r="M80">
        <v>0</v>
      </c>
      <c r="N80">
        <v>29.784418852834616</v>
      </c>
      <c r="O80">
        <v>24.985494903051361</v>
      </c>
      <c r="P80">
        <v>48.504607544384939</v>
      </c>
      <c r="Q80">
        <v>5.3628477170659377</v>
      </c>
      <c r="R80">
        <v>10.657621238672013</v>
      </c>
      <c r="S80">
        <v>6.6483721528816435</v>
      </c>
      <c r="T80">
        <v>0</v>
      </c>
      <c r="U80">
        <v>277.33036383872269</v>
      </c>
      <c r="V80">
        <v>3.6422127181290844</v>
      </c>
      <c r="W80">
        <v>8.8914424992730723</v>
      </c>
      <c r="X80">
        <v>37.678116141819082</v>
      </c>
      <c r="Y80">
        <v>0</v>
      </c>
      <c r="Z80">
        <v>3.3477457127948229</v>
      </c>
      <c r="AA80">
        <v>7.1765515737841783</v>
      </c>
      <c r="AB80">
        <v>10.224403804633686</v>
      </c>
      <c r="AC80">
        <v>7.5102096737633053</v>
      </c>
      <c r="AD80">
        <v>4.708738448236276</v>
      </c>
      <c r="AE80">
        <v>0</v>
      </c>
      <c r="AF80">
        <v>0</v>
      </c>
      <c r="AG80">
        <v>0</v>
      </c>
      <c r="AH80">
        <v>30.18053947996243</v>
      </c>
      <c r="AI80">
        <v>0</v>
      </c>
      <c r="AJ80">
        <v>0</v>
      </c>
      <c r="AK80">
        <v>6.6249312892924221</v>
      </c>
      <c r="AL80">
        <v>0</v>
      </c>
      <c r="AM80">
        <v>4.0792983268628671</v>
      </c>
      <c r="AN80">
        <v>0</v>
      </c>
      <c r="AO80">
        <v>0</v>
      </c>
      <c r="AP80">
        <v>0</v>
      </c>
      <c r="AQ80">
        <v>0</v>
      </c>
      <c r="AR80">
        <v>11.842615604257981</v>
      </c>
      <c r="AS80">
        <v>8.1467488687121676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28.169677855752681</v>
      </c>
      <c r="BB80">
        <f t="shared" si="1"/>
        <v>645.74606032014924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82.787868377250533</v>
      </c>
      <c r="L81">
        <v>43.800589409516832</v>
      </c>
      <c r="M81">
        <v>0</v>
      </c>
      <c r="N81">
        <v>29.784418852834616</v>
      </c>
      <c r="O81">
        <v>24.985494903051361</v>
      </c>
      <c r="P81">
        <v>48.504516277520665</v>
      </c>
      <c r="Q81">
        <v>5.3628477170659377</v>
      </c>
      <c r="R81">
        <v>10.657621238672013</v>
      </c>
      <c r="S81">
        <v>6.6483721528816435</v>
      </c>
      <c r="T81">
        <v>0</v>
      </c>
      <c r="U81">
        <v>277.33036383872269</v>
      </c>
      <c r="V81">
        <v>3.6422127181290844</v>
      </c>
      <c r="W81">
        <v>8.8914424992730723</v>
      </c>
      <c r="X81">
        <v>37.678116141819082</v>
      </c>
      <c r="Y81">
        <v>0</v>
      </c>
      <c r="Z81">
        <v>1.6738727238572322</v>
      </c>
      <c r="AA81">
        <v>7.1765515737841783</v>
      </c>
      <c r="AB81">
        <v>6.816269117094552</v>
      </c>
      <c r="AC81">
        <v>5.0066965795241085</v>
      </c>
      <c r="AD81">
        <v>2.3543690945522857</v>
      </c>
      <c r="AE81">
        <v>0</v>
      </c>
      <c r="AF81">
        <v>0</v>
      </c>
      <c r="AG81">
        <v>0</v>
      </c>
      <c r="AH81">
        <v>19.550147117720726</v>
      </c>
      <c r="AI81">
        <v>0</v>
      </c>
      <c r="AJ81">
        <v>0</v>
      </c>
      <c r="AK81">
        <v>6.6249312892924221</v>
      </c>
      <c r="AL81">
        <v>0</v>
      </c>
      <c r="AM81">
        <v>4.0792983268628671</v>
      </c>
      <c r="AN81">
        <v>0</v>
      </c>
      <c r="AO81">
        <v>0</v>
      </c>
      <c r="AP81">
        <v>0</v>
      </c>
      <c r="AQ81">
        <v>0</v>
      </c>
      <c r="AR81">
        <v>11.842615604257981</v>
      </c>
      <c r="AS81">
        <v>8.1467488687121676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27.309836232856135</v>
      </c>
      <c r="BB81">
        <f t="shared" si="1"/>
        <v>626.03552818953995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82.787868377250533</v>
      </c>
      <c r="L82">
        <v>43.800589409516832</v>
      </c>
      <c r="M82">
        <v>0</v>
      </c>
      <c r="N82">
        <v>29.784418852834616</v>
      </c>
      <c r="O82">
        <v>24.985494903051361</v>
      </c>
      <c r="P82">
        <v>48.504516277520665</v>
      </c>
      <c r="Q82">
        <v>5.3628477170659377</v>
      </c>
      <c r="R82">
        <v>10.657621238672013</v>
      </c>
      <c r="S82">
        <v>6.6483721528816435</v>
      </c>
      <c r="T82">
        <v>0</v>
      </c>
      <c r="U82">
        <v>277.33036383872269</v>
      </c>
      <c r="V82">
        <v>3.6422127181290844</v>
      </c>
      <c r="W82">
        <v>8.8914424992730723</v>
      </c>
      <c r="X82">
        <v>37.678116141819082</v>
      </c>
      <c r="Y82">
        <v>0</v>
      </c>
      <c r="Z82">
        <v>1.6738727238572322</v>
      </c>
      <c r="AA82">
        <v>7.1628312794823614</v>
      </c>
      <c r="AB82">
        <v>6.816269117094552</v>
      </c>
      <c r="AC82">
        <v>2.5008803653725731</v>
      </c>
      <c r="AD82">
        <v>1.7060648429346692</v>
      </c>
      <c r="AE82">
        <v>0</v>
      </c>
      <c r="AF82">
        <v>0</v>
      </c>
      <c r="AG82">
        <v>0</v>
      </c>
      <c r="AH82">
        <v>14.662610208515966</v>
      </c>
      <c r="AI82">
        <v>0</v>
      </c>
      <c r="AJ82">
        <v>0</v>
      </c>
      <c r="AK82">
        <v>6.6249312892924221</v>
      </c>
      <c r="AL82">
        <v>0</v>
      </c>
      <c r="AM82">
        <v>4.0792983268628671</v>
      </c>
      <c r="AN82">
        <v>0</v>
      </c>
      <c r="AO82">
        <v>0</v>
      </c>
      <c r="AP82">
        <v>0</v>
      </c>
      <c r="AQ82">
        <v>0</v>
      </c>
      <c r="AR82">
        <v>11.842615604257981</v>
      </c>
      <c r="AS82">
        <v>8.1467488687121676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26.973121446280402</v>
      </c>
      <c r="BB82">
        <f t="shared" si="1"/>
        <v>618.31686530683987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82.787868377250533</v>
      </c>
      <c r="L83">
        <v>43.800589409516832</v>
      </c>
      <c r="M83">
        <v>0</v>
      </c>
      <c r="N83">
        <v>29.784418852834616</v>
      </c>
      <c r="O83">
        <v>24.985494903051361</v>
      </c>
      <c r="P83">
        <v>48.504516277520665</v>
      </c>
      <c r="Q83">
        <v>5.3628477170659377</v>
      </c>
      <c r="R83">
        <v>10.657621238672013</v>
      </c>
      <c r="S83">
        <v>6.6483721528816435</v>
      </c>
      <c r="T83">
        <v>0</v>
      </c>
      <c r="U83">
        <v>277.33036383872269</v>
      </c>
      <c r="V83">
        <v>3.6422127181290844</v>
      </c>
      <c r="W83">
        <v>8.8914424992730723</v>
      </c>
      <c r="X83">
        <v>37.678116141819082</v>
      </c>
      <c r="Y83">
        <v>0</v>
      </c>
      <c r="Z83">
        <v>1.6738727238572322</v>
      </c>
      <c r="AA83">
        <v>3.5713269463577535</v>
      </c>
      <c r="AB83">
        <v>6.816269117094552</v>
      </c>
      <c r="AC83">
        <v>2.5008803653725731</v>
      </c>
      <c r="AD83">
        <v>0</v>
      </c>
      <c r="AE83">
        <v>0</v>
      </c>
      <c r="AF83">
        <v>0</v>
      </c>
      <c r="AG83">
        <v>0</v>
      </c>
      <c r="AH83">
        <v>9.7750735588603632</v>
      </c>
      <c r="AI83">
        <v>0</v>
      </c>
      <c r="AJ83">
        <v>0</v>
      </c>
      <c r="AK83">
        <v>6.6249312892924221</v>
      </c>
      <c r="AL83">
        <v>0</v>
      </c>
      <c r="AM83">
        <v>4.0792983268628671</v>
      </c>
      <c r="AN83">
        <v>0</v>
      </c>
      <c r="AO83">
        <v>0</v>
      </c>
      <c r="AP83">
        <v>0.2617390210811939</v>
      </c>
      <c r="AQ83">
        <v>0</v>
      </c>
      <c r="AR83">
        <v>11.842615604257981</v>
      </c>
      <c r="AS83">
        <v>8.1467488687121676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26.558324713846716</v>
      </c>
      <c r="BB83">
        <f t="shared" si="1"/>
        <v>608.80829523464001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82.787868377250533</v>
      </c>
      <c r="L84">
        <v>43.800589409516832</v>
      </c>
      <c r="M84">
        <v>0</v>
      </c>
      <c r="N84">
        <v>29.784418852834616</v>
      </c>
      <c r="O84">
        <v>24.985494903051361</v>
      </c>
      <c r="P84">
        <v>48.504516277520665</v>
      </c>
      <c r="Q84">
        <v>5.3628477170659377</v>
      </c>
      <c r="R84">
        <v>10.657621238672013</v>
      </c>
      <c r="S84">
        <v>6.6483721528816435</v>
      </c>
      <c r="T84">
        <v>0</v>
      </c>
      <c r="U84">
        <v>277.33036383872269</v>
      </c>
      <c r="V84">
        <v>3.6422127181290844</v>
      </c>
      <c r="W84">
        <v>8.8914424992730723</v>
      </c>
      <c r="X84">
        <v>37.678116141819082</v>
      </c>
      <c r="Y84">
        <v>0</v>
      </c>
      <c r="Z84">
        <v>1.6738727238572322</v>
      </c>
      <c r="AA84">
        <v>0.96849547902316835</v>
      </c>
      <c r="AB84">
        <v>3.3805384270507197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7.7223081192861605</v>
      </c>
      <c r="AI84">
        <v>0</v>
      </c>
      <c r="AJ84">
        <v>0</v>
      </c>
      <c r="AK84">
        <v>6.6249312892924221</v>
      </c>
      <c r="AL84">
        <v>0</v>
      </c>
      <c r="AM84">
        <v>4.0792983268628671</v>
      </c>
      <c r="AN84">
        <v>0</v>
      </c>
      <c r="AO84">
        <v>0</v>
      </c>
      <c r="AP84">
        <v>0.2617390210811939</v>
      </c>
      <c r="AQ84">
        <v>0</v>
      </c>
      <c r="AR84">
        <v>11.842615604257981</v>
      </c>
      <c r="AS84">
        <v>8.1467488687121676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26.115570421021523</v>
      </c>
      <c r="BB84">
        <f t="shared" si="1"/>
        <v>598.65884156513994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82.787868377250533</v>
      </c>
      <c r="L85">
        <v>43.800589409516832</v>
      </c>
      <c r="M85">
        <v>0</v>
      </c>
      <c r="N85">
        <v>29.784418852834616</v>
      </c>
      <c r="O85">
        <v>24.985494903051361</v>
      </c>
      <c r="P85">
        <v>48.504516277520665</v>
      </c>
      <c r="Q85">
        <v>5.3628477170659377</v>
      </c>
      <c r="R85">
        <v>10.657621238672013</v>
      </c>
      <c r="S85">
        <v>6.6483721528816435</v>
      </c>
      <c r="T85">
        <v>0</v>
      </c>
      <c r="U85">
        <v>277.33036383872269</v>
      </c>
      <c r="V85">
        <v>3.6422127181290844</v>
      </c>
      <c r="W85">
        <v>8.8914424992730723</v>
      </c>
      <c r="X85">
        <v>37.678116141819082</v>
      </c>
      <c r="Y85">
        <v>0</v>
      </c>
      <c r="Z85">
        <v>0.28094541849300769</v>
      </c>
      <c r="AA85">
        <v>0</v>
      </c>
      <c r="AB85">
        <v>0.86238230181590481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4.8875366496556039</v>
      </c>
      <c r="AI85">
        <v>0</v>
      </c>
      <c r="AJ85">
        <v>0</v>
      </c>
      <c r="AK85">
        <v>6.6249312892924221</v>
      </c>
      <c r="AL85">
        <v>0</v>
      </c>
      <c r="AM85">
        <v>4.0792983268628671</v>
      </c>
      <c r="AN85">
        <v>0</v>
      </c>
      <c r="AO85">
        <v>0</v>
      </c>
      <c r="AP85">
        <v>0.58891259862241696</v>
      </c>
      <c r="AQ85">
        <v>0</v>
      </c>
      <c r="AR85">
        <v>11.842615604257981</v>
      </c>
      <c r="AS85">
        <v>8.1467488687121676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25.806786430709984</v>
      </c>
      <c r="BB85">
        <f t="shared" si="1"/>
        <v>591.58044875374003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82.787868377250533</v>
      </c>
      <c r="L86">
        <v>43.800589409516832</v>
      </c>
      <c r="M86">
        <v>0</v>
      </c>
      <c r="N86">
        <v>29.784418852834616</v>
      </c>
      <c r="O86">
        <v>24.985494903051361</v>
      </c>
      <c r="P86">
        <v>48.504516277520665</v>
      </c>
      <c r="Q86">
        <v>5.3628477170659377</v>
      </c>
      <c r="R86">
        <v>10.657621238672013</v>
      </c>
      <c r="S86">
        <v>6.6483721528816435</v>
      </c>
      <c r="T86">
        <v>0</v>
      </c>
      <c r="U86">
        <v>277.33036383872269</v>
      </c>
      <c r="V86">
        <v>3.6422127181290844</v>
      </c>
      <c r="W86">
        <v>8.8914424992730723</v>
      </c>
      <c r="X86">
        <v>37.678116141819082</v>
      </c>
      <c r="Y86">
        <v>0</v>
      </c>
      <c r="Z86">
        <v>0.28094541849300769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6.6249312892924221</v>
      </c>
      <c r="AL86">
        <v>0</v>
      </c>
      <c r="AM86">
        <v>4.0792983268628671</v>
      </c>
      <c r="AN86">
        <v>0</v>
      </c>
      <c r="AO86">
        <v>0</v>
      </c>
      <c r="AP86">
        <v>0.58891259862241696</v>
      </c>
      <c r="AQ86">
        <v>0</v>
      </c>
      <c r="AR86">
        <v>11.842615604257981</v>
      </c>
      <c r="AS86">
        <v>8.1467488687121676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25.566439818538477</v>
      </c>
      <c r="BB86">
        <f t="shared" si="1"/>
        <v>586.07087641443991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82.787868377250533</v>
      </c>
      <c r="L87">
        <v>43.800589409516832</v>
      </c>
      <c r="M87">
        <v>0</v>
      </c>
      <c r="N87">
        <v>29.784418852834616</v>
      </c>
      <c r="O87">
        <v>24.985494903051361</v>
      </c>
      <c r="P87">
        <v>48.504516277520665</v>
      </c>
      <c r="Q87">
        <v>5.3628477170659377</v>
      </c>
      <c r="R87">
        <v>10.657621238672013</v>
      </c>
      <c r="S87">
        <v>6.6483721528816435</v>
      </c>
      <c r="T87">
        <v>0</v>
      </c>
      <c r="U87">
        <v>277.33036383872269</v>
      </c>
      <c r="V87">
        <v>3.6422127181290844</v>
      </c>
      <c r="W87">
        <v>8.8914424992730723</v>
      </c>
      <c r="X87">
        <v>37.678116141819082</v>
      </c>
      <c r="Y87">
        <v>0</v>
      </c>
      <c r="Z87">
        <v>0.28094541849300769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6.6249312892924221</v>
      </c>
      <c r="AL87">
        <v>0</v>
      </c>
      <c r="AM87">
        <v>4.0792983268628671</v>
      </c>
      <c r="AN87">
        <v>0</v>
      </c>
      <c r="AO87">
        <v>0</v>
      </c>
      <c r="AP87">
        <v>1.0796733625547901</v>
      </c>
      <c r="AQ87">
        <v>0</v>
      </c>
      <c r="AR87">
        <v>11.842615604257981</v>
      </c>
      <c r="AS87">
        <v>8.1467488687121676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25.586953618470844</v>
      </c>
      <c r="BB87">
        <f t="shared" si="1"/>
        <v>586.54112337843992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82.787868377250533</v>
      </c>
      <c r="L88">
        <v>43.800589409516832</v>
      </c>
      <c r="M88">
        <v>0</v>
      </c>
      <c r="N88">
        <v>29.784418852834616</v>
      </c>
      <c r="O88">
        <v>24.985494903051361</v>
      </c>
      <c r="P88">
        <v>48.504516277520665</v>
      </c>
      <c r="Q88">
        <v>5.3628477170659377</v>
      </c>
      <c r="R88">
        <v>10.657621238672013</v>
      </c>
      <c r="S88">
        <v>6.6483721528816435</v>
      </c>
      <c r="T88">
        <v>0</v>
      </c>
      <c r="U88">
        <v>277.33036383872269</v>
      </c>
      <c r="V88">
        <v>3.6422127181290844</v>
      </c>
      <c r="W88">
        <v>8.8914424992730723</v>
      </c>
      <c r="X88">
        <v>37.678116141819082</v>
      </c>
      <c r="Y88">
        <v>0</v>
      </c>
      <c r="Z88">
        <v>0.28094541849300769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6.6249312892924221</v>
      </c>
      <c r="AL88">
        <v>0</v>
      </c>
      <c r="AM88">
        <v>4.0792983268628671</v>
      </c>
      <c r="AN88">
        <v>0</v>
      </c>
      <c r="AO88">
        <v>0</v>
      </c>
      <c r="AP88">
        <v>1.0796733625547901</v>
      </c>
      <c r="AQ88">
        <v>0</v>
      </c>
      <c r="AR88">
        <v>11.842615604257981</v>
      </c>
      <c r="AS88">
        <v>8.1467488687121676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25.586953618470844</v>
      </c>
      <c r="BB88">
        <f t="shared" si="1"/>
        <v>586.54112337843992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82.787868377250533</v>
      </c>
      <c r="L89">
        <v>43.800589409516832</v>
      </c>
      <c r="M89">
        <v>0</v>
      </c>
      <c r="N89">
        <v>29.784418852834616</v>
      </c>
      <c r="O89">
        <v>24.985494903051361</v>
      </c>
      <c r="P89">
        <v>48.504516277520665</v>
      </c>
      <c r="Q89">
        <v>5.3628477170659377</v>
      </c>
      <c r="R89">
        <v>10.657621238672013</v>
      </c>
      <c r="S89">
        <v>6.6483721528816435</v>
      </c>
      <c r="T89">
        <v>0</v>
      </c>
      <c r="U89">
        <v>277.33036383872269</v>
      </c>
      <c r="V89">
        <v>3.6422127181290844</v>
      </c>
      <c r="W89">
        <v>8.8914424992730723</v>
      </c>
      <c r="X89">
        <v>37.678116141819082</v>
      </c>
      <c r="Y89">
        <v>0</v>
      </c>
      <c r="Z89">
        <v>0.28094541849300769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6.6249312892924221</v>
      </c>
      <c r="AL89">
        <v>0</v>
      </c>
      <c r="AM89">
        <v>4.0792983268628671</v>
      </c>
      <c r="AN89">
        <v>0</v>
      </c>
      <c r="AO89">
        <v>0</v>
      </c>
      <c r="AP89">
        <v>1.0796733625547901</v>
      </c>
      <c r="AQ89">
        <v>0</v>
      </c>
      <c r="AR89">
        <v>11.842615604257981</v>
      </c>
      <c r="AS89">
        <v>8.1467488687121676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25.586953618470844</v>
      </c>
      <c r="BB89">
        <f t="shared" si="1"/>
        <v>586.54112337843992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82.787868377250533</v>
      </c>
      <c r="L90">
        <v>43.800589409516832</v>
      </c>
      <c r="M90">
        <v>0</v>
      </c>
      <c r="N90">
        <v>29.784418852834616</v>
      </c>
      <c r="O90">
        <v>24.985494903051361</v>
      </c>
      <c r="P90">
        <v>48.504516277520665</v>
      </c>
      <c r="Q90">
        <v>5.3628477170659377</v>
      </c>
      <c r="R90">
        <v>10.657621238672013</v>
      </c>
      <c r="S90">
        <v>6.6483721528816435</v>
      </c>
      <c r="T90">
        <v>0</v>
      </c>
      <c r="U90">
        <v>277.33036383872269</v>
      </c>
      <c r="V90">
        <v>3.6422127181290844</v>
      </c>
      <c r="W90">
        <v>8.8914424992730723</v>
      </c>
      <c r="X90">
        <v>37.678116141819082</v>
      </c>
      <c r="Y90">
        <v>0</v>
      </c>
      <c r="Z90">
        <v>1.6738727238572322</v>
      </c>
      <c r="AA90">
        <v>1.8159290231684408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6.6249312892924221</v>
      </c>
      <c r="AL90">
        <v>0</v>
      </c>
      <c r="AM90">
        <v>4.0792983268628671</v>
      </c>
      <c r="AN90">
        <v>0</v>
      </c>
      <c r="AO90">
        <v>0</v>
      </c>
      <c r="AP90">
        <v>1.0796733625547901</v>
      </c>
      <c r="AQ90">
        <v>0</v>
      </c>
      <c r="AR90">
        <v>11.842615604257981</v>
      </c>
      <c r="AS90">
        <v>8.1467488687121676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25.72108381300351</v>
      </c>
      <c r="BB90">
        <f t="shared" si="1"/>
        <v>589.61584951243992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82.787868377250533</v>
      </c>
      <c r="L91">
        <v>43.800589409516832</v>
      </c>
      <c r="M91">
        <v>0</v>
      </c>
      <c r="N91">
        <v>29.784418852834616</v>
      </c>
      <c r="O91">
        <v>24.985494903051361</v>
      </c>
      <c r="P91">
        <v>48.504516277520665</v>
      </c>
      <c r="Q91">
        <v>5.3628477170659377</v>
      </c>
      <c r="R91">
        <v>10.657621238672013</v>
      </c>
      <c r="S91">
        <v>6.6466402609694653</v>
      </c>
      <c r="T91">
        <v>0</v>
      </c>
      <c r="U91">
        <v>277.33036383872269</v>
      </c>
      <c r="V91">
        <v>3.6422127181290844</v>
      </c>
      <c r="W91">
        <v>8.8914424992730723</v>
      </c>
      <c r="X91">
        <v>37.678116141819082</v>
      </c>
      <c r="Y91">
        <v>0</v>
      </c>
      <c r="Z91">
        <v>3.3477457127948229</v>
      </c>
      <c r="AA91">
        <v>5.2460171780421616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6.6249312892924221</v>
      </c>
      <c r="AL91">
        <v>0</v>
      </c>
      <c r="AM91">
        <v>2.7181560056355671</v>
      </c>
      <c r="AN91">
        <v>0</v>
      </c>
      <c r="AO91">
        <v>0</v>
      </c>
      <c r="AP91">
        <v>0.19630419954080566</v>
      </c>
      <c r="AQ91">
        <v>0</v>
      </c>
      <c r="AR91">
        <v>12.265566161552911</v>
      </c>
      <c r="AS91">
        <v>8.1467488687121676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25.858215748986538</v>
      </c>
      <c r="BB91">
        <f t="shared" si="1"/>
        <v>592.75938590140959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82.787868377250533</v>
      </c>
      <c r="L92">
        <v>43.800589409516832</v>
      </c>
      <c r="M92">
        <v>0</v>
      </c>
      <c r="N92">
        <v>29.784418852834616</v>
      </c>
      <c r="O92">
        <v>24.985494903051361</v>
      </c>
      <c r="P92">
        <v>48.504516277520665</v>
      </c>
      <c r="Q92">
        <v>5.3628477170659377</v>
      </c>
      <c r="R92">
        <v>10.657621238672013</v>
      </c>
      <c r="S92">
        <v>6.6483721528816435</v>
      </c>
      <c r="T92">
        <v>0</v>
      </c>
      <c r="U92">
        <v>277.33036383872269</v>
      </c>
      <c r="V92">
        <v>3.6422127181290844</v>
      </c>
      <c r="W92">
        <v>8.8914424992730723</v>
      </c>
      <c r="X92">
        <v>37.678116141819082</v>
      </c>
      <c r="Y92">
        <v>0</v>
      </c>
      <c r="Z92">
        <v>3.3477457127948229</v>
      </c>
      <c r="AA92">
        <v>7.1765515737841783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6.6249312892924221</v>
      </c>
      <c r="AL92">
        <v>0</v>
      </c>
      <c r="AM92">
        <v>2.7181560056355671</v>
      </c>
      <c r="AN92">
        <v>0</v>
      </c>
      <c r="AO92">
        <v>0</v>
      </c>
      <c r="AP92">
        <v>0.19630419954080566</v>
      </c>
      <c r="AQ92">
        <v>0</v>
      </c>
      <c r="AR92">
        <v>12.265566161552911</v>
      </c>
      <c r="AS92">
        <v>8.1467488687121676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25.938984479810486</v>
      </c>
      <c r="BB92">
        <f t="shared" si="1"/>
        <v>594.61088345823987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82.787868377250533</v>
      </c>
      <c r="L93">
        <v>43.800589409516832</v>
      </c>
      <c r="M93">
        <v>0</v>
      </c>
      <c r="N93">
        <v>29.784418852834616</v>
      </c>
      <c r="O93">
        <v>24.985494903051361</v>
      </c>
      <c r="P93">
        <v>48.499343565962867</v>
      </c>
      <c r="Q93">
        <v>5.3628477170659377</v>
      </c>
      <c r="R93">
        <v>10.657621238672013</v>
      </c>
      <c r="S93">
        <v>6.6483721528816435</v>
      </c>
      <c r="T93">
        <v>0</v>
      </c>
      <c r="U93">
        <v>277.33036383872269</v>
      </c>
      <c r="V93">
        <v>3.6422127181290844</v>
      </c>
      <c r="W93">
        <v>8.8914424992730723</v>
      </c>
      <c r="X93">
        <v>37.678116141819082</v>
      </c>
      <c r="Y93">
        <v>0</v>
      </c>
      <c r="Z93">
        <v>3.3477457127948229</v>
      </c>
      <c r="AA93">
        <v>7.1765515737841783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6.6249312892924221</v>
      </c>
      <c r="AL93">
        <v>0</v>
      </c>
      <c r="AM93">
        <v>2.7181560056355671</v>
      </c>
      <c r="AN93">
        <v>0</v>
      </c>
      <c r="AO93">
        <v>0</v>
      </c>
      <c r="AP93">
        <v>0.19630419954080566</v>
      </c>
      <c r="AQ93">
        <v>0</v>
      </c>
      <c r="AR93">
        <v>12.265566161552911</v>
      </c>
      <c r="AS93">
        <v>8.1467488687121676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25.93876826046737</v>
      </c>
      <c r="BB93">
        <f t="shared" si="1"/>
        <v>594.60592696602532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82.787868377250533</v>
      </c>
      <c r="L94">
        <v>43.800589409516832</v>
      </c>
      <c r="M94">
        <v>0</v>
      </c>
      <c r="N94">
        <v>29.784418852834616</v>
      </c>
      <c r="O94">
        <v>24.985494903051361</v>
      </c>
      <c r="P94">
        <v>48.499343565962867</v>
      </c>
      <c r="Q94">
        <v>5.3628477170659377</v>
      </c>
      <c r="R94">
        <v>10.657621238672013</v>
      </c>
      <c r="S94">
        <v>6.6483721528816435</v>
      </c>
      <c r="T94">
        <v>0</v>
      </c>
      <c r="U94">
        <v>277.33036383872269</v>
      </c>
      <c r="V94">
        <v>3.6422127181290844</v>
      </c>
      <c r="W94">
        <v>8.8914424992730723</v>
      </c>
      <c r="X94">
        <v>37.678116141819082</v>
      </c>
      <c r="Y94">
        <v>0</v>
      </c>
      <c r="Z94">
        <v>3.3477457127948229</v>
      </c>
      <c r="AA94">
        <v>7.1765515737841783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6.6249312892924221</v>
      </c>
      <c r="AL94">
        <v>0</v>
      </c>
      <c r="AM94">
        <v>2.7181560056355671</v>
      </c>
      <c r="AN94">
        <v>0</v>
      </c>
      <c r="AO94">
        <v>0</v>
      </c>
      <c r="AP94">
        <v>0.19630419954080566</v>
      </c>
      <c r="AQ94">
        <v>0</v>
      </c>
      <c r="AR94">
        <v>12.265566161552911</v>
      </c>
      <c r="AS94">
        <v>8.1467488687121676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25.93876826046737</v>
      </c>
      <c r="BB94">
        <f t="shared" si="1"/>
        <v>594.60592696602532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82.787868377250533</v>
      </c>
      <c r="L95">
        <v>43.800589409516832</v>
      </c>
      <c r="M95">
        <v>0</v>
      </c>
      <c r="N95">
        <v>29.784418852834616</v>
      </c>
      <c r="O95">
        <v>24.985494903051361</v>
      </c>
      <c r="P95">
        <v>48.509780265675786</v>
      </c>
      <c r="Q95">
        <v>5.3628477170659377</v>
      </c>
      <c r="R95">
        <v>10.657621238672013</v>
      </c>
      <c r="S95">
        <v>6.6483721528816435</v>
      </c>
      <c r="T95">
        <v>0</v>
      </c>
      <c r="U95">
        <v>277.33036383872269</v>
      </c>
      <c r="V95">
        <v>3.6422127181290844</v>
      </c>
      <c r="W95">
        <v>8.8914424992730723</v>
      </c>
      <c r="X95">
        <v>37.678116141819082</v>
      </c>
      <c r="Y95">
        <v>0</v>
      </c>
      <c r="Z95">
        <v>1.6738727238572322</v>
      </c>
      <c r="AA95">
        <v>3.5713269463577535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6.6249312892924221</v>
      </c>
      <c r="AL95">
        <v>0</v>
      </c>
      <c r="AM95">
        <v>2.7181560056355671</v>
      </c>
      <c r="AN95">
        <v>0</v>
      </c>
      <c r="AO95">
        <v>0</v>
      </c>
      <c r="AP95">
        <v>6.5434821540388224E-2</v>
      </c>
      <c r="AQ95">
        <v>0</v>
      </c>
      <c r="AR95">
        <v>12.265566161552911</v>
      </c>
      <c r="AS95">
        <v>8.1467488687121676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25.713067894150932</v>
      </c>
      <c r="BB95">
        <f t="shared" si="1"/>
        <v>589.43209703769014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82.787868377250533</v>
      </c>
      <c r="L96">
        <v>43.800589409516832</v>
      </c>
      <c r="M96">
        <v>0</v>
      </c>
      <c r="N96">
        <v>29.784418852834616</v>
      </c>
      <c r="O96">
        <v>24.985494903051361</v>
      </c>
      <c r="P96">
        <v>48.509780265675786</v>
      </c>
      <c r="Q96">
        <v>5.3106799377170466</v>
      </c>
      <c r="R96">
        <v>10.657621238672013</v>
      </c>
      <c r="S96">
        <v>6.6467358296509049</v>
      </c>
      <c r="T96">
        <v>0</v>
      </c>
      <c r="U96">
        <v>277.33036383872269</v>
      </c>
      <c r="V96">
        <v>3.6422127181290844</v>
      </c>
      <c r="W96">
        <v>8.8914424992730723</v>
      </c>
      <c r="X96">
        <v>37.678116141819082</v>
      </c>
      <c r="Y96">
        <v>0</v>
      </c>
      <c r="Z96">
        <v>0.28094541849300769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6.6249312892924221</v>
      </c>
      <c r="AL96">
        <v>0</v>
      </c>
      <c r="AM96">
        <v>2.7181560056355671</v>
      </c>
      <c r="AN96">
        <v>0</v>
      </c>
      <c r="AO96">
        <v>0</v>
      </c>
      <c r="AP96">
        <v>6.5434821540388224E-2</v>
      </c>
      <c r="AQ96">
        <v>0</v>
      </c>
      <c r="AR96">
        <v>12.265566161552911</v>
      </c>
      <c r="AS96">
        <v>8.1467488687121676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25.503313054941124</v>
      </c>
      <c r="BB96">
        <f t="shared" si="1"/>
        <v>584.62379352259848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82.787868377250533</v>
      </c>
      <c r="L97">
        <v>43.800589409516832</v>
      </c>
      <c r="M97">
        <v>0</v>
      </c>
      <c r="N97">
        <v>29.784418852834616</v>
      </c>
      <c r="O97">
        <v>24.985494903051361</v>
      </c>
      <c r="P97">
        <v>48.509780265675786</v>
      </c>
      <c r="Q97">
        <v>5.3106799377170466</v>
      </c>
      <c r="R97">
        <v>10.657621238672013</v>
      </c>
      <c r="S97">
        <v>6.6467358296509049</v>
      </c>
      <c r="T97">
        <v>0</v>
      </c>
      <c r="U97">
        <v>277.33036383872269</v>
      </c>
      <c r="V97">
        <v>3.6422127181290844</v>
      </c>
      <c r="W97">
        <v>8.8914424992730723</v>
      </c>
      <c r="X97">
        <v>37.678116141819082</v>
      </c>
      <c r="Y97">
        <v>0</v>
      </c>
      <c r="Z97">
        <v>0.28094541849300769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6.6249312892924221</v>
      </c>
      <c r="AL97">
        <v>0</v>
      </c>
      <c r="AM97">
        <v>2.7181560056355671</v>
      </c>
      <c r="AN97">
        <v>0</v>
      </c>
      <c r="AO97">
        <v>0</v>
      </c>
      <c r="AP97">
        <v>6.5434821540388224E-2</v>
      </c>
      <c r="AQ97">
        <v>0</v>
      </c>
      <c r="AR97">
        <v>12.265566161552911</v>
      </c>
      <c r="AS97">
        <v>8.1467488687121676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25.503313054941124</v>
      </c>
      <c r="BB97">
        <f t="shared" si="1"/>
        <v>584.62379352259848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82.787868377250533</v>
      </c>
      <c r="L98">
        <v>43.800589409516832</v>
      </c>
      <c r="M98">
        <v>0</v>
      </c>
      <c r="N98">
        <v>29.784418852834616</v>
      </c>
      <c r="O98">
        <v>24.985494903051361</v>
      </c>
      <c r="P98">
        <v>48.509780265675786</v>
      </c>
      <c r="Q98">
        <v>5.3106799377170466</v>
      </c>
      <c r="R98">
        <v>10.657621238672013</v>
      </c>
      <c r="S98">
        <v>6.6467358296509049</v>
      </c>
      <c r="T98">
        <v>0</v>
      </c>
      <c r="U98">
        <v>277.33036383872269</v>
      </c>
      <c r="V98">
        <v>3.6422127181290844</v>
      </c>
      <c r="W98">
        <v>8.8914424992730723</v>
      </c>
      <c r="X98">
        <v>37.678116141819082</v>
      </c>
      <c r="Y98">
        <v>0</v>
      </c>
      <c r="Z98">
        <v>0.28094541849300769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6.6249312892924221</v>
      </c>
      <c r="AL98">
        <v>0</v>
      </c>
      <c r="AM98">
        <v>2.7181560056355671</v>
      </c>
      <c r="AN98">
        <v>0</v>
      </c>
      <c r="AO98">
        <v>0</v>
      </c>
      <c r="AP98">
        <v>6.5434821540388224E-2</v>
      </c>
      <c r="AQ98">
        <v>0</v>
      </c>
      <c r="AR98">
        <v>12.265566161552911</v>
      </c>
      <c r="AS98">
        <v>8.1467488687121676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25.503313054941124</v>
      </c>
      <c r="BB98">
        <f t="shared" si="1"/>
        <v>584.62379352259848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1.9630463816914707</v>
      </c>
      <c r="L99">
        <f t="shared" si="2"/>
        <v>1.0500295537295516</v>
      </c>
      <c r="M99">
        <f t="shared" si="2"/>
        <v>0</v>
      </c>
      <c r="N99">
        <f t="shared" si="2"/>
        <v>0.71482605246803066</v>
      </c>
      <c r="O99">
        <f t="shared" si="2"/>
        <v>0.59965187767323336</v>
      </c>
      <c r="P99">
        <f t="shared" si="2"/>
        <v>1.166725279157466</v>
      </c>
      <c r="Q99">
        <f t="shared" si="2"/>
        <v>0.13056544848744625</v>
      </c>
      <c r="R99">
        <f t="shared" si="2"/>
        <v>0.257237379025619</v>
      </c>
      <c r="S99">
        <f t="shared" si="2"/>
        <v>0.16029005802276114</v>
      </c>
      <c r="T99">
        <f t="shared" si="2"/>
        <v>0</v>
      </c>
      <c r="U99">
        <f t="shared" si="2"/>
        <v>6.6534001806843479</v>
      </c>
      <c r="V99">
        <f t="shared" si="2"/>
        <v>8.7413105235098085E-2</v>
      </c>
      <c r="W99">
        <f t="shared" si="2"/>
        <v>0.21339461998255421</v>
      </c>
      <c r="X99">
        <f t="shared" si="2"/>
        <v>0.90427478740365652</v>
      </c>
      <c r="Y99">
        <f t="shared" si="2"/>
        <v>0</v>
      </c>
      <c r="Z99">
        <f t="shared" si="2"/>
        <v>4.1014659079002307E-2</v>
      </c>
      <c r="AA99">
        <f t="shared" si="2"/>
        <v>4.0351557181173024E-2</v>
      </c>
      <c r="AB99">
        <f t="shared" si="2"/>
        <v>5.3393533941139618E-2</v>
      </c>
      <c r="AC99">
        <f t="shared" si="2"/>
        <v>3.2638627976831543E-2</v>
      </c>
      <c r="AD99">
        <f t="shared" si="2"/>
        <v>2.6324577157769764E-2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0.16430676673481528</v>
      </c>
      <c r="AI99">
        <f t="shared" si="2"/>
        <v>6.9082322568879166E-3</v>
      </c>
      <c r="AJ99">
        <f t="shared" si="2"/>
        <v>0</v>
      </c>
      <c r="AK99">
        <f t="shared" si="2"/>
        <v>0.15899835094301834</v>
      </c>
      <c r="AL99">
        <f t="shared" si="2"/>
        <v>0</v>
      </c>
      <c r="AM99">
        <f t="shared" si="2"/>
        <v>5.1542773934877897E-2</v>
      </c>
      <c r="AN99">
        <f t="shared" si="2"/>
        <v>0</v>
      </c>
      <c r="AO99">
        <f t="shared" si="2"/>
        <v>0</v>
      </c>
      <c r="AP99">
        <f t="shared" si="2"/>
        <v>4.9076061813817552E-3</v>
      </c>
      <c r="AQ99">
        <f t="shared" si="2"/>
        <v>0</v>
      </c>
      <c r="AR99">
        <f t="shared" si="2"/>
        <v>0.27942933485284871</v>
      </c>
      <c r="AS99">
        <f t="shared" si="2"/>
        <v>0.1964633553788353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0.62520820534571608</v>
      </c>
      <c r="BB99">
        <f t="shared" si="1"/>
        <v>14.331925893834104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4.7065715637032204</v>
      </c>
      <c r="L3">
        <v>388.47584945910285</v>
      </c>
      <c r="M3">
        <v>27.937420859137131</v>
      </c>
      <c r="N3">
        <v>35.983418431875876</v>
      </c>
      <c r="O3">
        <v>0</v>
      </c>
      <c r="P3">
        <v>30.361683226020329</v>
      </c>
      <c r="Q3">
        <v>6.5952680735534956</v>
      </c>
      <c r="R3">
        <v>12.871785467859326</v>
      </c>
      <c r="S3">
        <v>8.0364177838705189</v>
      </c>
      <c r="T3">
        <v>0</v>
      </c>
      <c r="U3">
        <v>21.52978627979547</v>
      </c>
      <c r="V3">
        <v>4.3936147688605862</v>
      </c>
      <c r="W3">
        <v>10.738608370600929</v>
      </c>
      <c r="X3">
        <v>44.243084300601417</v>
      </c>
      <c r="Y3">
        <v>0</v>
      </c>
      <c r="Z3">
        <v>2.0218273688165307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2.5168337770820286</v>
      </c>
      <c r="AG3">
        <v>12.915605906073887</v>
      </c>
      <c r="AH3">
        <v>0</v>
      </c>
      <c r="AI3">
        <v>0</v>
      </c>
      <c r="AJ3">
        <v>0</v>
      </c>
      <c r="AK3">
        <v>8.0027888246712582</v>
      </c>
      <c r="AL3">
        <v>0</v>
      </c>
      <c r="AM3">
        <v>0</v>
      </c>
      <c r="AN3">
        <v>0.91111849686912982</v>
      </c>
      <c r="AO3">
        <v>0</v>
      </c>
      <c r="AP3">
        <v>0</v>
      </c>
      <c r="AQ3">
        <v>0</v>
      </c>
      <c r="AR3">
        <v>16.177581289918596</v>
      </c>
      <c r="AS3">
        <v>9.8402462713420995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27.097247539725743</v>
      </c>
      <c r="BB3">
        <f>SUM(B3:AZ3)-BA3</f>
        <v>621.16226298002903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4.7065715637032204</v>
      </c>
      <c r="L4">
        <v>388.47584945910285</v>
      </c>
      <c r="M4">
        <v>27.937420859137131</v>
      </c>
      <c r="N4">
        <v>35.983418431875876</v>
      </c>
      <c r="O4">
        <v>0</v>
      </c>
      <c r="P4">
        <v>30.361683226020329</v>
      </c>
      <c r="Q4">
        <v>6.5952680735534956</v>
      </c>
      <c r="R4">
        <v>12.871785467859326</v>
      </c>
      <c r="S4">
        <v>8.0365336921586614</v>
      </c>
      <c r="T4">
        <v>0</v>
      </c>
      <c r="U4">
        <v>21.52978627979547</v>
      </c>
      <c r="V4">
        <v>4.3936147688605862</v>
      </c>
      <c r="W4">
        <v>10.738608370600929</v>
      </c>
      <c r="X4">
        <v>44.243084300601417</v>
      </c>
      <c r="Y4">
        <v>0</v>
      </c>
      <c r="Z4">
        <v>2.0218273688165307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2.5168337770820286</v>
      </c>
      <c r="AG4">
        <v>12.915605906073887</v>
      </c>
      <c r="AH4">
        <v>0</v>
      </c>
      <c r="AI4">
        <v>0</v>
      </c>
      <c r="AJ4">
        <v>0</v>
      </c>
      <c r="AK4">
        <v>8.0027888246712582</v>
      </c>
      <c r="AL4">
        <v>0</v>
      </c>
      <c r="AM4">
        <v>0</v>
      </c>
      <c r="AN4">
        <v>0.91111849686912982</v>
      </c>
      <c r="AO4">
        <v>0</v>
      </c>
      <c r="AP4">
        <v>0</v>
      </c>
      <c r="AQ4">
        <v>0</v>
      </c>
      <c r="AR4">
        <v>16.177581289918596</v>
      </c>
      <c r="AS4">
        <v>9.8402462713420995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27.097252384692183</v>
      </c>
      <c r="BB4">
        <f t="shared" ref="BB4:BB67" si="0">SUM(B4:AZ4)-BA4</f>
        <v>621.16237404335061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4.7065715637032204</v>
      </c>
      <c r="L5">
        <v>388.47584945910285</v>
      </c>
      <c r="M5">
        <v>27.937420859137131</v>
      </c>
      <c r="N5">
        <v>35.983418431875876</v>
      </c>
      <c r="O5">
        <v>0</v>
      </c>
      <c r="P5">
        <v>30.361683226020329</v>
      </c>
      <c r="Q5">
        <v>6.5952680735534956</v>
      </c>
      <c r="R5">
        <v>12.870738483957345</v>
      </c>
      <c r="S5">
        <v>8.0364177838705189</v>
      </c>
      <c r="T5">
        <v>0</v>
      </c>
      <c r="U5">
        <v>21.52978627979547</v>
      </c>
      <c r="V5">
        <v>4.3936147688605862</v>
      </c>
      <c r="W5">
        <v>10.738608370600929</v>
      </c>
      <c r="X5">
        <v>44.243084300601417</v>
      </c>
      <c r="Y5">
        <v>0</v>
      </c>
      <c r="Z5">
        <v>2.0218273688165307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2.5168337770820286</v>
      </c>
      <c r="AG5">
        <v>12.915605906073887</v>
      </c>
      <c r="AH5">
        <v>0</v>
      </c>
      <c r="AI5">
        <v>0</v>
      </c>
      <c r="AJ5">
        <v>0</v>
      </c>
      <c r="AK5">
        <v>8.0027888246712582</v>
      </c>
      <c r="AL5">
        <v>0</v>
      </c>
      <c r="AM5">
        <v>0</v>
      </c>
      <c r="AN5">
        <v>0.91111849686912982</v>
      </c>
      <c r="AO5">
        <v>0</v>
      </c>
      <c r="AP5">
        <v>0</v>
      </c>
      <c r="AQ5">
        <v>0</v>
      </c>
      <c r="AR5">
        <v>16.177581289918596</v>
      </c>
      <c r="AS5">
        <v>9.8402462713420995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27.09720377579864</v>
      </c>
      <c r="BB5">
        <f t="shared" si="0"/>
        <v>621.16125976005401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4.7065715637032204</v>
      </c>
      <c r="L6">
        <v>388.47584945910285</v>
      </c>
      <c r="M6">
        <v>27.937420859137131</v>
      </c>
      <c r="N6">
        <v>35.983418431875876</v>
      </c>
      <c r="O6">
        <v>0</v>
      </c>
      <c r="P6">
        <v>30.361683226020329</v>
      </c>
      <c r="Q6">
        <v>6.5952680735534956</v>
      </c>
      <c r="R6">
        <v>12.870738483957345</v>
      </c>
      <c r="S6">
        <v>8.0364177838705189</v>
      </c>
      <c r="T6">
        <v>0</v>
      </c>
      <c r="U6">
        <v>21.52978627979547</v>
      </c>
      <c r="V6">
        <v>4.3936147688605862</v>
      </c>
      <c r="W6">
        <v>10.738608370600929</v>
      </c>
      <c r="X6">
        <v>44.243084300601417</v>
      </c>
      <c r="Y6">
        <v>0</v>
      </c>
      <c r="Z6">
        <v>2.0218273688165307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2.5168337770820286</v>
      </c>
      <c r="AG6">
        <v>12.915605906073887</v>
      </c>
      <c r="AH6">
        <v>0</v>
      </c>
      <c r="AI6">
        <v>0</v>
      </c>
      <c r="AJ6">
        <v>0</v>
      </c>
      <c r="AK6">
        <v>8.0027888246712582</v>
      </c>
      <c r="AL6">
        <v>0</v>
      </c>
      <c r="AM6">
        <v>0</v>
      </c>
      <c r="AN6">
        <v>0.91111849686912982</v>
      </c>
      <c r="AO6">
        <v>0</v>
      </c>
      <c r="AP6">
        <v>0</v>
      </c>
      <c r="AQ6">
        <v>0</v>
      </c>
      <c r="AR6">
        <v>13.623226349405135</v>
      </c>
      <c r="AS6">
        <v>9.8402462713420995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26.990431739285178</v>
      </c>
      <c r="BB6">
        <f t="shared" si="0"/>
        <v>618.71367685605401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4.7065715637032204</v>
      </c>
      <c r="L7">
        <v>388.47584945910285</v>
      </c>
      <c r="M7">
        <v>27.937420859137131</v>
      </c>
      <c r="N7">
        <v>35.983418431875876</v>
      </c>
      <c r="O7">
        <v>0</v>
      </c>
      <c r="P7">
        <v>30.361683226020329</v>
      </c>
      <c r="Q7">
        <v>6.5952680735534956</v>
      </c>
      <c r="R7">
        <v>12.870506449224013</v>
      </c>
      <c r="S7">
        <v>8.0363019669566675</v>
      </c>
      <c r="T7">
        <v>0</v>
      </c>
      <c r="U7">
        <v>21.52978627979547</v>
      </c>
      <c r="V7">
        <v>4.3936147688605862</v>
      </c>
      <c r="W7">
        <v>10.738608370600929</v>
      </c>
      <c r="X7">
        <v>44.243084300601417</v>
      </c>
      <c r="Y7">
        <v>0</v>
      </c>
      <c r="Z7">
        <v>2.0218273688165307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2.5168337770820286</v>
      </c>
      <c r="AG7">
        <v>12.915605906073887</v>
      </c>
      <c r="AH7">
        <v>0</v>
      </c>
      <c r="AI7">
        <v>0</v>
      </c>
      <c r="AJ7">
        <v>0</v>
      </c>
      <c r="AK7">
        <v>8.0027888246712582</v>
      </c>
      <c r="AL7">
        <v>0</v>
      </c>
      <c r="AM7">
        <v>0</v>
      </c>
      <c r="AN7">
        <v>0.91111849686912982</v>
      </c>
      <c r="AO7">
        <v>0</v>
      </c>
      <c r="AP7">
        <v>7.9037020663744517E-2</v>
      </c>
      <c r="AQ7">
        <v>0</v>
      </c>
      <c r="AR7">
        <v>12.260903714464618</v>
      </c>
      <c r="AS7">
        <v>10.042761166771028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26.945240983038481</v>
      </c>
      <c r="BB7">
        <f t="shared" si="0"/>
        <v>617.67774904180544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388.47584945910285</v>
      </c>
      <c r="M8">
        <v>27.937420859137131</v>
      </c>
      <c r="N8">
        <v>35.983418431875876</v>
      </c>
      <c r="O8">
        <v>0</v>
      </c>
      <c r="P8">
        <v>30.361683226020329</v>
      </c>
      <c r="Q8">
        <v>6.5880044074490982</v>
      </c>
      <c r="R8">
        <v>12.870506449224013</v>
      </c>
      <c r="S8">
        <v>8.0363019669566675</v>
      </c>
      <c r="T8">
        <v>0</v>
      </c>
      <c r="U8">
        <v>21.52978627979547</v>
      </c>
      <c r="V8">
        <v>4.3936147688605862</v>
      </c>
      <c r="W8">
        <v>10.738608370600929</v>
      </c>
      <c r="X8">
        <v>44.243084300601417</v>
      </c>
      <c r="Y8">
        <v>0</v>
      </c>
      <c r="Z8">
        <v>2.0218273688165307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2.5168337770820286</v>
      </c>
      <c r="AG8">
        <v>12.915605906073887</v>
      </c>
      <c r="AH8">
        <v>0</v>
      </c>
      <c r="AI8">
        <v>0</v>
      </c>
      <c r="AJ8">
        <v>0</v>
      </c>
      <c r="AK8">
        <v>8.0027888246712582</v>
      </c>
      <c r="AL8">
        <v>0</v>
      </c>
      <c r="AM8">
        <v>0</v>
      </c>
      <c r="AN8">
        <v>0.91111849686912982</v>
      </c>
      <c r="AO8">
        <v>0</v>
      </c>
      <c r="AP8">
        <v>7.9037020663744517E-2</v>
      </c>
      <c r="AQ8">
        <v>0</v>
      </c>
      <c r="AR8">
        <v>12.260903714464618</v>
      </c>
      <c r="AS8">
        <v>10.042761166771028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26.748202670432519</v>
      </c>
      <c r="BB8">
        <f t="shared" si="0"/>
        <v>613.16095212460391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388.47584945910285</v>
      </c>
      <c r="M9">
        <v>27.937420859137131</v>
      </c>
      <c r="N9">
        <v>35.983418431875876</v>
      </c>
      <c r="O9">
        <v>0</v>
      </c>
      <c r="P9">
        <v>30.361683226020329</v>
      </c>
      <c r="Q9">
        <v>6.5880044074490982</v>
      </c>
      <c r="R9">
        <v>12.870506449224013</v>
      </c>
      <c r="S9">
        <v>8.0363019669566675</v>
      </c>
      <c r="T9">
        <v>0</v>
      </c>
      <c r="U9">
        <v>21.52978627979547</v>
      </c>
      <c r="V9">
        <v>4.3936147688605862</v>
      </c>
      <c r="W9">
        <v>10.738608370600929</v>
      </c>
      <c r="X9">
        <v>44.243084300601417</v>
      </c>
      <c r="Y9">
        <v>0</v>
      </c>
      <c r="Z9">
        <v>2.0218273688165307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2.5168337770820286</v>
      </c>
      <c r="AG9">
        <v>12.915605906073887</v>
      </c>
      <c r="AH9">
        <v>0</v>
      </c>
      <c r="AI9">
        <v>0</v>
      </c>
      <c r="AJ9">
        <v>0</v>
      </c>
      <c r="AK9">
        <v>8.0027888246712582</v>
      </c>
      <c r="AL9">
        <v>0</v>
      </c>
      <c r="AM9">
        <v>0</v>
      </c>
      <c r="AN9">
        <v>0.91111849686912982</v>
      </c>
      <c r="AO9">
        <v>0</v>
      </c>
      <c r="AP9">
        <v>7.9037020663744517E-2</v>
      </c>
      <c r="AQ9">
        <v>0</v>
      </c>
      <c r="AR9">
        <v>10.898581079524106</v>
      </c>
      <c r="AS9">
        <v>10.042761166771028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26.691257584292011</v>
      </c>
      <c r="BB9">
        <f t="shared" si="0"/>
        <v>611.85557457580398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388.47584945910285</v>
      </c>
      <c r="M10">
        <v>27.937420859137131</v>
      </c>
      <c r="N10">
        <v>35.983418431875876</v>
      </c>
      <c r="O10">
        <v>0</v>
      </c>
      <c r="P10">
        <v>30.361683226020329</v>
      </c>
      <c r="Q10">
        <v>6.5880044074490982</v>
      </c>
      <c r="R10">
        <v>12.870506449224013</v>
      </c>
      <c r="S10">
        <v>8.0363019669566675</v>
      </c>
      <c r="T10">
        <v>0</v>
      </c>
      <c r="U10">
        <v>21.52978627979547</v>
      </c>
      <c r="V10">
        <v>4.3936147688605862</v>
      </c>
      <c r="W10">
        <v>10.738608370600929</v>
      </c>
      <c r="X10">
        <v>44.243084300601417</v>
      </c>
      <c r="Y10">
        <v>0</v>
      </c>
      <c r="Z10">
        <v>2.0218273688165307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2.5168337770820286</v>
      </c>
      <c r="AG10">
        <v>12.915605906073887</v>
      </c>
      <c r="AH10">
        <v>0</v>
      </c>
      <c r="AI10">
        <v>0</v>
      </c>
      <c r="AJ10">
        <v>0</v>
      </c>
      <c r="AK10">
        <v>8.0027888246712582</v>
      </c>
      <c r="AL10">
        <v>0</v>
      </c>
      <c r="AM10">
        <v>0</v>
      </c>
      <c r="AN10">
        <v>0.91111849686912982</v>
      </c>
      <c r="AO10">
        <v>0</v>
      </c>
      <c r="AP10">
        <v>7.9037020663744517E-2</v>
      </c>
      <c r="AQ10">
        <v>0</v>
      </c>
      <c r="AR10">
        <v>10.898581079524106</v>
      </c>
      <c r="AS10">
        <v>10.042761166771028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26.691257584292011</v>
      </c>
      <c r="BB10">
        <f t="shared" si="0"/>
        <v>611.85557457580398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388.47584945910285</v>
      </c>
      <c r="M11">
        <v>27.937420859137131</v>
      </c>
      <c r="N11">
        <v>35.983418431875876</v>
      </c>
      <c r="O11">
        <v>0</v>
      </c>
      <c r="P11">
        <v>30.361683226020329</v>
      </c>
      <c r="Q11">
        <v>6.5880044074490982</v>
      </c>
      <c r="R11">
        <v>12.870622438099184</v>
      </c>
      <c r="S11">
        <v>8.0364177838705189</v>
      </c>
      <c r="T11">
        <v>0</v>
      </c>
      <c r="U11">
        <v>21.52978627979547</v>
      </c>
      <c r="V11">
        <v>4.3936147688605862</v>
      </c>
      <c r="W11">
        <v>10.738608370600929</v>
      </c>
      <c r="X11">
        <v>44.243084300601417</v>
      </c>
      <c r="Y11">
        <v>0</v>
      </c>
      <c r="Z11">
        <v>2.0218273688165307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2.5168337770820286</v>
      </c>
      <c r="AG11">
        <v>12.915605906073887</v>
      </c>
      <c r="AH11">
        <v>0</v>
      </c>
      <c r="AI11">
        <v>0</v>
      </c>
      <c r="AJ11">
        <v>0</v>
      </c>
      <c r="AK11">
        <v>8.0027888246712582</v>
      </c>
      <c r="AL11">
        <v>0</v>
      </c>
      <c r="AM11">
        <v>3.2926619422876224</v>
      </c>
      <c r="AN11">
        <v>0.91111849686912982</v>
      </c>
      <c r="AO11">
        <v>0</v>
      </c>
      <c r="AP11">
        <v>7.9037020663744517E-2</v>
      </c>
      <c r="AQ11">
        <v>0</v>
      </c>
      <c r="AR11">
        <v>16.177581289918596</v>
      </c>
      <c r="AS11">
        <v>9.8402462713420995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27.041097629127176</v>
      </c>
      <c r="BB11">
        <f t="shared" si="0"/>
        <v>619.87511359401105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388.47584945910285</v>
      </c>
      <c r="M12">
        <v>27.937420859137131</v>
      </c>
      <c r="N12">
        <v>35.983418431875876</v>
      </c>
      <c r="O12">
        <v>0</v>
      </c>
      <c r="P12">
        <v>30.361683226020329</v>
      </c>
      <c r="Q12">
        <v>6.5880044074490982</v>
      </c>
      <c r="R12">
        <v>12.870622438099184</v>
      </c>
      <c r="S12">
        <v>8.0364177838705189</v>
      </c>
      <c r="T12">
        <v>0</v>
      </c>
      <c r="U12">
        <v>21.52978627979547</v>
      </c>
      <c r="V12">
        <v>4.3936147688605862</v>
      </c>
      <c r="W12">
        <v>10.738608370600929</v>
      </c>
      <c r="X12">
        <v>44.243084300601417</v>
      </c>
      <c r="Y12">
        <v>0</v>
      </c>
      <c r="Z12">
        <v>2.0218273688165307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2.5168337770820286</v>
      </c>
      <c r="AG12">
        <v>12.915605906073887</v>
      </c>
      <c r="AH12">
        <v>0</v>
      </c>
      <c r="AI12">
        <v>0</v>
      </c>
      <c r="AJ12">
        <v>0</v>
      </c>
      <c r="AK12">
        <v>8.0027888246712582</v>
      </c>
      <c r="AL12">
        <v>0</v>
      </c>
      <c r="AM12">
        <v>3.2926619422876224</v>
      </c>
      <c r="AN12">
        <v>0.91111849686912982</v>
      </c>
      <c r="AO12">
        <v>0</v>
      </c>
      <c r="AP12">
        <v>7.9037020663744517E-2</v>
      </c>
      <c r="AQ12">
        <v>0</v>
      </c>
      <c r="AR12">
        <v>16.177581289918596</v>
      </c>
      <c r="AS12">
        <v>9.8402462713420995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27.041097629127176</v>
      </c>
      <c r="BB12">
        <f t="shared" si="0"/>
        <v>619.87511359401105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388.47584945910285</v>
      </c>
      <c r="M13">
        <v>27.937420859137131</v>
      </c>
      <c r="N13">
        <v>35.983418431875876</v>
      </c>
      <c r="O13">
        <v>0</v>
      </c>
      <c r="P13">
        <v>30.361683226020329</v>
      </c>
      <c r="Q13">
        <v>6.5880044074490982</v>
      </c>
      <c r="R13">
        <v>12.870622438099184</v>
      </c>
      <c r="S13">
        <v>8.0364177838705189</v>
      </c>
      <c r="T13">
        <v>0</v>
      </c>
      <c r="U13">
        <v>21.52978627979547</v>
      </c>
      <c r="V13">
        <v>4.3936147688605862</v>
      </c>
      <c r="W13">
        <v>10.738608370600929</v>
      </c>
      <c r="X13">
        <v>44.243084300601417</v>
      </c>
      <c r="Y13">
        <v>0</v>
      </c>
      <c r="Z13">
        <v>2.0218273688165307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2.5168337770820286</v>
      </c>
      <c r="AG13">
        <v>12.915605906073887</v>
      </c>
      <c r="AH13">
        <v>0</v>
      </c>
      <c r="AI13">
        <v>0</v>
      </c>
      <c r="AJ13">
        <v>0</v>
      </c>
      <c r="AK13">
        <v>8.0027888246712582</v>
      </c>
      <c r="AL13">
        <v>0</v>
      </c>
      <c r="AM13">
        <v>3.2926619422876224</v>
      </c>
      <c r="AN13">
        <v>0.91111849686912982</v>
      </c>
      <c r="AO13">
        <v>0</v>
      </c>
      <c r="AP13">
        <v>7.9037020663744517E-2</v>
      </c>
      <c r="AQ13">
        <v>0</v>
      </c>
      <c r="AR13">
        <v>16.177581289918596</v>
      </c>
      <c r="AS13">
        <v>9.8402462713420995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27.041097629127176</v>
      </c>
      <c r="BB13">
        <f t="shared" si="0"/>
        <v>619.87511359401105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388.47584945910285</v>
      </c>
      <c r="M14">
        <v>27.937420859137131</v>
      </c>
      <c r="N14">
        <v>35.983418431875876</v>
      </c>
      <c r="O14">
        <v>0</v>
      </c>
      <c r="P14">
        <v>30.361683226020329</v>
      </c>
      <c r="Q14">
        <v>6.5880044074490982</v>
      </c>
      <c r="R14">
        <v>12.870506449224013</v>
      </c>
      <c r="S14">
        <v>8.0363019669566675</v>
      </c>
      <c r="T14">
        <v>0</v>
      </c>
      <c r="U14">
        <v>21.52978627979547</v>
      </c>
      <c r="V14">
        <v>4.3936147688605862</v>
      </c>
      <c r="W14">
        <v>10.738608370600929</v>
      </c>
      <c r="X14">
        <v>44.243084300601417</v>
      </c>
      <c r="Y14">
        <v>0</v>
      </c>
      <c r="Z14">
        <v>2.0218273688165307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2.5168337770820286</v>
      </c>
      <c r="AG14">
        <v>12.915605906073887</v>
      </c>
      <c r="AH14">
        <v>0</v>
      </c>
      <c r="AI14">
        <v>0</v>
      </c>
      <c r="AJ14">
        <v>0</v>
      </c>
      <c r="AK14">
        <v>8.0027888246712582</v>
      </c>
      <c r="AL14">
        <v>0</v>
      </c>
      <c r="AM14">
        <v>3.2926619422876224</v>
      </c>
      <c r="AN14">
        <v>0.91111849686912982</v>
      </c>
      <c r="AO14">
        <v>0</v>
      </c>
      <c r="AP14">
        <v>7.9037020663744517E-2</v>
      </c>
      <c r="AQ14">
        <v>0</v>
      </c>
      <c r="AR14">
        <v>13.623226349405135</v>
      </c>
      <c r="AS14">
        <v>9.8402462713420995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26.934315903131729</v>
      </c>
      <c r="BB14">
        <f t="shared" si="0"/>
        <v>617.42730857370407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388.47584945910285</v>
      </c>
      <c r="M15">
        <v>27.937420859137131</v>
      </c>
      <c r="N15">
        <v>35.983418431875876</v>
      </c>
      <c r="O15">
        <v>0</v>
      </c>
      <c r="P15">
        <v>30.361683226020329</v>
      </c>
      <c r="Q15">
        <v>6.5880044074490982</v>
      </c>
      <c r="R15">
        <v>12.870622438099184</v>
      </c>
      <c r="S15">
        <v>8.0363019669566693</v>
      </c>
      <c r="T15">
        <v>0</v>
      </c>
      <c r="U15">
        <v>21.52978627979547</v>
      </c>
      <c r="V15">
        <v>4.3936147688605862</v>
      </c>
      <c r="W15">
        <v>10.738608370600929</v>
      </c>
      <c r="X15">
        <v>44.243084300601417</v>
      </c>
      <c r="Y15">
        <v>0</v>
      </c>
      <c r="Z15">
        <v>2.0218273688165307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2.5168337770820286</v>
      </c>
      <c r="AG15">
        <v>12.915605906073887</v>
      </c>
      <c r="AH15">
        <v>0</v>
      </c>
      <c r="AI15">
        <v>0</v>
      </c>
      <c r="AJ15">
        <v>0</v>
      </c>
      <c r="AK15">
        <v>8.0027888246712582</v>
      </c>
      <c r="AL15">
        <v>0</v>
      </c>
      <c r="AM15">
        <v>3.2926619422876224</v>
      </c>
      <c r="AN15">
        <v>0.91111849686912982</v>
      </c>
      <c r="AO15">
        <v>0</v>
      </c>
      <c r="AP15">
        <v>7.9037020663744517E-2</v>
      </c>
      <c r="AQ15">
        <v>0</v>
      </c>
      <c r="AR15">
        <v>13.623226349405135</v>
      </c>
      <c r="AS15">
        <v>9.8402462713420995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26.934320751466711</v>
      </c>
      <c r="BB15">
        <f t="shared" si="0"/>
        <v>617.42741971424425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388.47584945910285</v>
      </c>
      <c r="M16">
        <v>27.937420859137131</v>
      </c>
      <c r="N16">
        <v>35.983418431875876</v>
      </c>
      <c r="O16">
        <v>0</v>
      </c>
      <c r="P16">
        <v>30.361683226020329</v>
      </c>
      <c r="Q16">
        <v>6.5880044074490982</v>
      </c>
      <c r="R16">
        <v>12.870622438099184</v>
      </c>
      <c r="S16">
        <v>8.0364177838705189</v>
      </c>
      <c r="T16">
        <v>0</v>
      </c>
      <c r="U16">
        <v>21.52978627979547</v>
      </c>
      <c r="V16">
        <v>4.3936147688605862</v>
      </c>
      <c r="W16">
        <v>10.738608370600929</v>
      </c>
      <c r="X16">
        <v>44.243084300601417</v>
      </c>
      <c r="Y16">
        <v>0</v>
      </c>
      <c r="Z16">
        <v>2.0218273688165307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2.5168337770820286</v>
      </c>
      <c r="AG16">
        <v>12.915605906073887</v>
      </c>
      <c r="AH16">
        <v>0</v>
      </c>
      <c r="AI16">
        <v>0</v>
      </c>
      <c r="AJ16">
        <v>0</v>
      </c>
      <c r="AK16">
        <v>8.0027888246712582</v>
      </c>
      <c r="AL16">
        <v>0</v>
      </c>
      <c r="AM16">
        <v>3.2926619422876224</v>
      </c>
      <c r="AN16">
        <v>0.91111849686912982</v>
      </c>
      <c r="AO16">
        <v>0</v>
      </c>
      <c r="AP16">
        <v>7.9037020663744517E-2</v>
      </c>
      <c r="AQ16">
        <v>0</v>
      </c>
      <c r="AR16">
        <v>13.623226349405135</v>
      </c>
      <c r="AS16">
        <v>9.8402462713420995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26.934325592613714</v>
      </c>
      <c r="BB16">
        <f t="shared" si="0"/>
        <v>617.42753069001105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388.47584945910285</v>
      </c>
      <c r="M17">
        <v>27.937420859137131</v>
      </c>
      <c r="N17">
        <v>35.983418431875876</v>
      </c>
      <c r="O17">
        <v>0</v>
      </c>
      <c r="P17">
        <v>30.361683226020329</v>
      </c>
      <c r="Q17">
        <v>6.5880044074490982</v>
      </c>
      <c r="R17">
        <v>12.870854586840498</v>
      </c>
      <c r="S17">
        <v>8.0365336921586614</v>
      </c>
      <c r="T17">
        <v>0</v>
      </c>
      <c r="U17">
        <v>21.52978627979547</v>
      </c>
      <c r="V17">
        <v>4.3936147688605862</v>
      </c>
      <c r="W17">
        <v>10.738608370600929</v>
      </c>
      <c r="X17">
        <v>44.243084300601417</v>
      </c>
      <c r="Y17">
        <v>0</v>
      </c>
      <c r="Z17">
        <v>2.0218273688165307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2.5168337770820286</v>
      </c>
      <c r="AG17">
        <v>12.915605906073887</v>
      </c>
      <c r="AH17">
        <v>0</v>
      </c>
      <c r="AI17">
        <v>0</v>
      </c>
      <c r="AJ17">
        <v>0</v>
      </c>
      <c r="AK17">
        <v>8.0027888246712582</v>
      </c>
      <c r="AL17">
        <v>0</v>
      </c>
      <c r="AM17">
        <v>3.2926619422876224</v>
      </c>
      <c r="AN17">
        <v>0.91111849686912982</v>
      </c>
      <c r="AO17">
        <v>0</v>
      </c>
      <c r="AP17">
        <v>0</v>
      </c>
      <c r="AQ17">
        <v>0</v>
      </c>
      <c r="AR17">
        <v>13.623226349405135</v>
      </c>
      <c r="AS17">
        <v>10.042761166771028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26.939501516562729</v>
      </c>
      <c r="BB17">
        <f t="shared" si="0"/>
        <v>617.5461806978567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388.47584945910285</v>
      </c>
      <c r="M18">
        <v>27.937420859137131</v>
      </c>
      <c r="N18">
        <v>35.983418431875876</v>
      </c>
      <c r="O18">
        <v>0</v>
      </c>
      <c r="P18">
        <v>30.361683226020329</v>
      </c>
      <c r="Q18">
        <v>6.5880044074490982</v>
      </c>
      <c r="R18">
        <v>12.870854586840498</v>
      </c>
      <c r="S18">
        <v>8.0365336921586614</v>
      </c>
      <c r="T18">
        <v>0</v>
      </c>
      <c r="U18">
        <v>21.52978627979547</v>
      </c>
      <c r="V18">
        <v>4.3936147688605862</v>
      </c>
      <c r="W18">
        <v>10.738608370600929</v>
      </c>
      <c r="X18">
        <v>44.243084300601417</v>
      </c>
      <c r="Y18">
        <v>0</v>
      </c>
      <c r="Z18">
        <v>2.0218273688165307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2.5168337770820286</v>
      </c>
      <c r="AG18">
        <v>12.915605906073887</v>
      </c>
      <c r="AH18">
        <v>0</v>
      </c>
      <c r="AI18">
        <v>0</v>
      </c>
      <c r="AJ18">
        <v>0</v>
      </c>
      <c r="AK18">
        <v>8.0027888246712582</v>
      </c>
      <c r="AL18">
        <v>0</v>
      </c>
      <c r="AM18">
        <v>3.2926619422876224</v>
      </c>
      <c r="AN18">
        <v>0.91111849686912982</v>
      </c>
      <c r="AO18">
        <v>0</v>
      </c>
      <c r="AP18">
        <v>0</v>
      </c>
      <c r="AQ18">
        <v>0</v>
      </c>
      <c r="AR18">
        <v>16.177581289918596</v>
      </c>
      <c r="AS18">
        <v>10.042761166771028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27.04627355307619</v>
      </c>
      <c r="BB18">
        <f t="shared" si="0"/>
        <v>619.9937636018567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388.47584945910285</v>
      </c>
      <c r="M19">
        <v>27.937420859137131</v>
      </c>
      <c r="N19">
        <v>35.983418431875876</v>
      </c>
      <c r="O19">
        <v>0</v>
      </c>
      <c r="P19">
        <v>30.361683226020329</v>
      </c>
      <c r="Q19">
        <v>6.5880044074490982</v>
      </c>
      <c r="R19">
        <v>12.870854586840498</v>
      </c>
      <c r="S19">
        <v>8.0365336921586614</v>
      </c>
      <c r="T19">
        <v>0</v>
      </c>
      <c r="U19">
        <v>21.52978627979547</v>
      </c>
      <c r="V19">
        <v>4.3936147688605862</v>
      </c>
      <c r="W19">
        <v>10.738608370600929</v>
      </c>
      <c r="X19">
        <v>44.243084300601417</v>
      </c>
      <c r="Y19">
        <v>0</v>
      </c>
      <c r="Z19">
        <v>2.0218273688165307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2.5168337770820286</v>
      </c>
      <c r="AG19">
        <v>12.915605906073887</v>
      </c>
      <c r="AH19">
        <v>0</v>
      </c>
      <c r="AI19">
        <v>0</v>
      </c>
      <c r="AJ19">
        <v>0</v>
      </c>
      <c r="AK19">
        <v>8.0027888246712582</v>
      </c>
      <c r="AL19">
        <v>0</v>
      </c>
      <c r="AM19">
        <v>3.2926619422876224</v>
      </c>
      <c r="AN19">
        <v>0.91111849686912982</v>
      </c>
      <c r="AO19">
        <v>0</v>
      </c>
      <c r="AP19">
        <v>0</v>
      </c>
      <c r="AQ19">
        <v>0</v>
      </c>
      <c r="AR19">
        <v>16.177581289918596</v>
      </c>
      <c r="AS19">
        <v>10.042761166771028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27.04627355307619</v>
      </c>
      <c r="BB19">
        <f t="shared" si="0"/>
        <v>619.9937636018567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388.47584945910285</v>
      </c>
      <c r="M20">
        <v>27.937420859137131</v>
      </c>
      <c r="N20">
        <v>35.983418431875876</v>
      </c>
      <c r="O20">
        <v>0</v>
      </c>
      <c r="P20">
        <v>30.361683226020329</v>
      </c>
      <c r="Q20">
        <v>6.5880044074490982</v>
      </c>
      <c r="R20">
        <v>12.870738483957345</v>
      </c>
      <c r="S20">
        <v>8.0364177838705189</v>
      </c>
      <c r="T20">
        <v>0</v>
      </c>
      <c r="U20">
        <v>21.52978627979547</v>
      </c>
      <c r="V20">
        <v>4.3936147688605862</v>
      </c>
      <c r="W20">
        <v>10.738608370600929</v>
      </c>
      <c r="X20">
        <v>44.243084300601417</v>
      </c>
      <c r="Y20">
        <v>0</v>
      </c>
      <c r="Z20">
        <v>2.0218273688165307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2.5168337770820286</v>
      </c>
      <c r="AG20">
        <v>12.915605906073887</v>
      </c>
      <c r="AH20">
        <v>0</v>
      </c>
      <c r="AI20">
        <v>0</v>
      </c>
      <c r="AJ20">
        <v>0</v>
      </c>
      <c r="AK20">
        <v>8.0027888246712582</v>
      </c>
      <c r="AL20">
        <v>0</v>
      </c>
      <c r="AM20">
        <v>3.2926619422876224</v>
      </c>
      <c r="AN20">
        <v>0.91111849686912982</v>
      </c>
      <c r="AO20">
        <v>0</v>
      </c>
      <c r="AP20">
        <v>0</v>
      </c>
      <c r="AQ20">
        <v>0</v>
      </c>
      <c r="AR20">
        <v>16.177581289918596</v>
      </c>
      <c r="AS20">
        <v>10.042761166771028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27.046263855009229</v>
      </c>
      <c r="BB20">
        <f t="shared" si="0"/>
        <v>619.99354128875234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388.47584945910285</v>
      </c>
      <c r="M21">
        <v>27.937420859137131</v>
      </c>
      <c r="N21">
        <v>35.983418431875876</v>
      </c>
      <c r="O21">
        <v>0</v>
      </c>
      <c r="P21">
        <v>30.361683226020329</v>
      </c>
      <c r="Q21">
        <v>6.5880044074490982</v>
      </c>
      <c r="R21">
        <v>12.870738483957345</v>
      </c>
      <c r="S21">
        <v>8.0364177838705189</v>
      </c>
      <c r="T21">
        <v>0</v>
      </c>
      <c r="U21">
        <v>21.52978627979547</v>
      </c>
      <c r="V21">
        <v>4.3936147688605862</v>
      </c>
      <c r="W21">
        <v>10.738608370600929</v>
      </c>
      <c r="X21">
        <v>44.243084300601417</v>
      </c>
      <c r="Y21">
        <v>0</v>
      </c>
      <c r="Z21">
        <v>2.0218273688165307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2.5168337770820286</v>
      </c>
      <c r="AG21">
        <v>12.915605906073887</v>
      </c>
      <c r="AH21">
        <v>0</v>
      </c>
      <c r="AI21">
        <v>0</v>
      </c>
      <c r="AJ21">
        <v>0</v>
      </c>
      <c r="AK21">
        <v>8.0027888246712582</v>
      </c>
      <c r="AL21">
        <v>0</v>
      </c>
      <c r="AM21">
        <v>3.2926619422876224</v>
      </c>
      <c r="AN21">
        <v>0.91111849686912982</v>
      </c>
      <c r="AO21">
        <v>0</v>
      </c>
      <c r="AP21">
        <v>0</v>
      </c>
      <c r="AQ21">
        <v>0</v>
      </c>
      <c r="AR21">
        <v>13.623226349405135</v>
      </c>
      <c r="AS21">
        <v>10.084260173241494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26.941226476966236</v>
      </c>
      <c r="BB21">
        <f t="shared" si="0"/>
        <v>617.5857227327524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388.47584945910285</v>
      </c>
      <c r="M22">
        <v>27.937420859137131</v>
      </c>
      <c r="N22">
        <v>35.983418431875876</v>
      </c>
      <c r="O22">
        <v>0</v>
      </c>
      <c r="P22">
        <v>30.361683226020329</v>
      </c>
      <c r="Q22">
        <v>6.5880044074490982</v>
      </c>
      <c r="R22">
        <v>12.870854586840498</v>
      </c>
      <c r="S22">
        <v>8.0364177838705189</v>
      </c>
      <c r="T22">
        <v>0</v>
      </c>
      <c r="U22">
        <v>21.52978627979547</v>
      </c>
      <c r="V22">
        <v>4.3936147688605862</v>
      </c>
      <c r="W22">
        <v>10.738608370600929</v>
      </c>
      <c r="X22">
        <v>44.243084300601417</v>
      </c>
      <c r="Y22">
        <v>0</v>
      </c>
      <c r="Z22">
        <v>2.0218273688165307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2.5168337770820286</v>
      </c>
      <c r="AG22">
        <v>12.915605906073887</v>
      </c>
      <c r="AH22">
        <v>0</v>
      </c>
      <c r="AI22">
        <v>0</v>
      </c>
      <c r="AJ22">
        <v>0</v>
      </c>
      <c r="AK22">
        <v>8.0027888246712582</v>
      </c>
      <c r="AL22">
        <v>0</v>
      </c>
      <c r="AM22">
        <v>3.2926619422876224</v>
      </c>
      <c r="AN22">
        <v>0.91111849686912982</v>
      </c>
      <c r="AO22">
        <v>0</v>
      </c>
      <c r="AP22">
        <v>0</v>
      </c>
      <c r="AQ22">
        <v>0</v>
      </c>
      <c r="AR22">
        <v>13.623226349405135</v>
      </c>
      <c r="AS22">
        <v>10.084260173241494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26.941231330066756</v>
      </c>
      <c r="BB22">
        <f t="shared" si="0"/>
        <v>617.58583398253495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388.47584945910285</v>
      </c>
      <c r="M23">
        <v>27.937420859137131</v>
      </c>
      <c r="N23">
        <v>35.983418431875876</v>
      </c>
      <c r="O23">
        <v>0</v>
      </c>
      <c r="P23">
        <v>30.361683226020329</v>
      </c>
      <c r="Q23">
        <v>6.5880044074490982</v>
      </c>
      <c r="R23">
        <v>12.871902085864331</v>
      </c>
      <c r="S23">
        <v>8.0366496919292736</v>
      </c>
      <c r="T23">
        <v>0</v>
      </c>
      <c r="U23">
        <v>21.52978627979547</v>
      </c>
      <c r="V23">
        <v>4.3936147688605862</v>
      </c>
      <c r="W23">
        <v>10.738608370600929</v>
      </c>
      <c r="X23">
        <v>44.243084300601417</v>
      </c>
      <c r="Y23">
        <v>0</v>
      </c>
      <c r="Z23">
        <v>2.0218273688165307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2.5168337770820286</v>
      </c>
      <c r="AG23">
        <v>12.915605906073887</v>
      </c>
      <c r="AH23">
        <v>0.88582896576915049</v>
      </c>
      <c r="AI23">
        <v>0</v>
      </c>
      <c r="AJ23">
        <v>0</v>
      </c>
      <c r="AK23">
        <v>8.0027888246712582</v>
      </c>
      <c r="AL23">
        <v>0</v>
      </c>
      <c r="AM23">
        <v>3.2926619422876224</v>
      </c>
      <c r="AN23">
        <v>0.91111849686912982</v>
      </c>
      <c r="AO23">
        <v>0</v>
      </c>
      <c r="AP23">
        <v>0</v>
      </c>
      <c r="AQ23">
        <v>0</v>
      </c>
      <c r="AR23">
        <v>13.623226349405135</v>
      </c>
      <c r="AS23">
        <v>10.084260173241494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26.978312460051953</v>
      </c>
      <c r="BB23">
        <f t="shared" si="0"/>
        <v>618.4358612254016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388.47584945910285</v>
      </c>
      <c r="M24">
        <v>27.937420859137131</v>
      </c>
      <c r="N24">
        <v>35.983418431875876</v>
      </c>
      <c r="O24">
        <v>0</v>
      </c>
      <c r="P24">
        <v>30.361683226020329</v>
      </c>
      <c r="Q24">
        <v>6.5880044074490982</v>
      </c>
      <c r="R24">
        <v>12.871902085864331</v>
      </c>
      <c r="S24">
        <v>8.0366496919292736</v>
      </c>
      <c r="T24">
        <v>0</v>
      </c>
      <c r="U24">
        <v>21.52978627979547</v>
      </c>
      <c r="V24">
        <v>4.3936147688605862</v>
      </c>
      <c r="W24">
        <v>10.738608370600929</v>
      </c>
      <c r="X24">
        <v>44.243084300601417</v>
      </c>
      <c r="Y24">
        <v>0</v>
      </c>
      <c r="Z24">
        <v>2.0218273688165307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2.5168337770820286</v>
      </c>
      <c r="AG24">
        <v>12.915605906073887</v>
      </c>
      <c r="AH24">
        <v>5.9055277974326854</v>
      </c>
      <c r="AI24">
        <v>0</v>
      </c>
      <c r="AJ24">
        <v>0</v>
      </c>
      <c r="AK24">
        <v>8.0027888246712582</v>
      </c>
      <c r="AL24">
        <v>0</v>
      </c>
      <c r="AM24">
        <v>3.2926619422876224</v>
      </c>
      <c r="AN24">
        <v>0.91111849686912982</v>
      </c>
      <c r="AO24">
        <v>0</v>
      </c>
      <c r="AP24">
        <v>0</v>
      </c>
      <c r="AQ24">
        <v>4.2047415748278016</v>
      </c>
      <c r="AR24">
        <v>13.623226349405135</v>
      </c>
      <c r="AS24">
        <v>10.084260173241494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27.363894069043297</v>
      </c>
      <c r="BB24">
        <f t="shared" si="0"/>
        <v>627.27472002290153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4.7065837184091759</v>
      </c>
      <c r="L25">
        <v>388.47584945910285</v>
      </c>
      <c r="M25">
        <v>27.937420859137131</v>
      </c>
      <c r="N25">
        <v>35.983418431875876</v>
      </c>
      <c r="O25">
        <v>0</v>
      </c>
      <c r="P25">
        <v>30.361683226020329</v>
      </c>
      <c r="Q25">
        <v>6.5880044074490982</v>
      </c>
      <c r="R25">
        <v>12.870565119767472</v>
      </c>
      <c r="S25">
        <v>8.0372310668175686</v>
      </c>
      <c r="T25">
        <v>0</v>
      </c>
      <c r="U25">
        <v>21.52978627979547</v>
      </c>
      <c r="V25">
        <v>4.3936147688605862</v>
      </c>
      <c r="W25">
        <v>10.738608370600929</v>
      </c>
      <c r="X25">
        <v>44.243084300601417</v>
      </c>
      <c r="Y25">
        <v>0</v>
      </c>
      <c r="Z25">
        <v>2.0218273688165307</v>
      </c>
      <c r="AA25">
        <v>0</v>
      </c>
      <c r="AB25">
        <v>1.0413475610519725</v>
      </c>
      <c r="AC25">
        <v>0</v>
      </c>
      <c r="AD25">
        <v>0</v>
      </c>
      <c r="AE25">
        <v>0</v>
      </c>
      <c r="AF25">
        <v>2.5168337770820286</v>
      </c>
      <c r="AG25">
        <v>12.915605906073887</v>
      </c>
      <c r="AH25">
        <v>7.0866332941974539</v>
      </c>
      <c r="AI25">
        <v>0</v>
      </c>
      <c r="AJ25">
        <v>0</v>
      </c>
      <c r="AK25">
        <v>8.0027888246712582</v>
      </c>
      <c r="AL25">
        <v>0</v>
      </c>
      <c r="AM25">
        <v>3.2926619422876224</v>
      </c>
      <c r="AN25">
        <v>0.91111849686912982</v>
      </c>
      <c r="AO25">
        <v>0</v>
      </c>
      <c r="AP25">
        <v>0</v>
      </c>
      <c r="AQ25">
        <v>12.614225655604256</v>
      </c>
      <c r="AR25">
        <v>13.623226349405135</v>
      </c>
      <c r="AS25">
        <v>10.084260173241494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28.005012657153472</v>
      </c>
      <c r="BB25">
        <f t="shared" si="0"/>
        <v>641.97136670058524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4.7065837184091759</v>
      </c>
      <c r="L26">
        <v>388.47584945910285</v>
      </c>
      <c r="M26">
        <v>27.937420859137131</v>
      </c>
      <c r="N26">
        <v>35.983418431875876</v>
      </c>
      <c r="O26">
        <v>0</v>
      </c>
      <c r="P26">
        <v>30.361683226020329</v>
      </c>
      <c r="Q26">
        <v>6.5880044074490982</v>
      </c>
      <c r="R26">
        <v>12.870565119767472</v>
      </c>
      <c r="S26">
        <v>8.0372310668175686</v>
      </c>
      <c r="T26">
        <v>0</v>
      </c>
      <c r="U26">
        <v>21.52978627979547</v>
      </c>
      <c r="V26">
        <v>4.3936147688605862</v>
      </c>
      <c r="W26">
        <v>10.738608370600929</v>
      </c>
      <c r="X26">
        <v>44.243084300601417</v>
      </c>
      <c r="Y26">
        <v>0</v>
      </c>
      <c r="Z26">
        <v>2.0218273688165307</v>
      </c>
      <c r="AA26">
        <v>1.169820523481528</v>
      </c>
      <c r="AB26">
        <v>4.0820822025673129</v>
      </c>
      <c r="AC26">
        <v>3.0220231097891879</v>
      </c>
      <c r="AD26">
        <v>0</v>
      </c>
      <c r="AE26">
        <v>0</v>
      </c>
      <c r="AF26">
        <v>2.5168337770820286</v>
      </c>
      <c r="AG26">
        <v>12.915605906073887</v>
      </c>
      <c r="AH26">
        <v>13.287437936234605</v>
      </c>
      <c r="AI26">
        <v>0</v>
      </c>
      <c r="AJ26">
        <v>0</v>
      </c>
      <c r="AK26">
        <v>8.0027888246712582</v>
      </c>
      <c r="AL26">
        <v>0</v>
      </c>
      <c r="AM26">
        <v>4.9290151822166557</v>
      </c>
      <c r="AN26">
        <v>0.91111849686912982</v>
      </c>
      <c r="AO26">
        <v>0</v>
      </c>
      <c r="AP26">
        <v>0</v>
      </c>
      <c r="AQ26">
        <v>12.614225655604256</v>
      </c>
      <c r="AR26">
        <v>13.623226349405135</v>
      </c>
      <c r="AS26">
        <v>10.084260173241494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28.634927628505714</v>
      </c>
      <c r="BB26">
        <f t="shared" si="0"/>
        <v>656.41118788598521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4.7065837184091759</v>
      </c>
      <c r="L27">
        <v>388.47584945910285</v>
      </c>
      <c r="M27">
        <v>27.937420859137131</v>
      </c>
      <c r="N27">
        <v>35.983418431875876</v>
      </c>
      <c r="O27">
        <v>0</v>
      </c>
      <c r="P27">
        <v>30.361683226020329</v>
      </c>
      <c r="Q27">
        <v>6.6474458272999639</v>
      </c>
      <c r="R27">
        <v>12.870565119767472</v>
      </c>
      <c r="S27">
        <v>8.0364938111756139</v>
      </c>
      <c r="T27">
        <v>0</v>
      </c>
      <c r="U27">
        <v>21.173915324200351</v>
      </c>
      <c r="V27">
        <v>4.3936147688605862</v>
      </c>
      <c r="W27">
        <v>10.738608370600929</v>
      </c>
      <c r="X27">
        <v>44.243084300601417</v>
      </c>
      <c r="Y27">
        <v>0</v>
      </c>
      <c r="Z27">
        <v>2.0218273688165307</v>
      </c>
      <c r="AA27">
        <v>4.3137130202462943</v>
      </c>
      <c r="AB27">
        <v>4.0820822025673129</v>
      </c>
      <c r="AC27">
        <v>3.0220231097891879</v>
      </c>
      <c r="AD27">
        <v>2.8445860989355043</v>
      </c>
      <c r="AE27">
        <v>0</v>
      </c>
      <c r="AF27">
        <v>2.5168337770820286</v>
      </c>
      <c r="AG27">
        <v>12.915605906073887</v>
      </c>
      <c r="AH27">
        <v>21.850453258192445</v>
      </c>
      <c r="AI27">
        <v>1.1925422623669379</v>
      </c>
      <c r="AJ27">
        <v>0</v>
      </c>
      <c r="AK27">
        <v>8.0027888246712582</v>
      </c>
      <c r="AL27">
        <v>0</v>
      </c>
      <c r="AM27">
        <v>4.9290151822166557</v>
      </c>
      <c r="AN27">
        <v>0.91111849686912982</v>
      </c>
      <c r="AO27">
        <v>0</v>
      </c>
      <c r="AP27">
        <v>0</v>
      </c>
      <c r="AQ27">
        <v>12.614225655604256</v>
      </c>
      <c r="AR27">
        <v>16.177581289918596</v>
      </c>
      <c r="AS27">
        <v>10.084260173241494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29.38737880546428</v>
      </c>
      <c r="BB27">
        <f t="shared" si="0"/>
        <v>673.65996103817895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4.7065837184091759</v>
      </c>
      <c r="L28">
        <v>388.47584945910285</v>
      </c>
      <c r="M28">
        <v>27.937420859137131</v>
      </c>
      <c r="N28">
        <v>35.983418431875876</v>
      </c>
      <c r="O28">
        <v>0</v>
      </c>
      <c r="P28">
        <v>30.361683226020329</v>
      </c>
      <c r="Q28">
        <v>6.6474458272999639</v>
      </c>
      <c r="R28">
        <v>12.870565119767472</v>
      </c>
      <c r="S28">
        <v>8.0364938111756139</v>
      </c>
      <c r="T28">
        <v>0</v>
      </c>
      <c r="U28">
        <v>21.173915324200351</v>
      </c>
      <c r="V28">
        <v>4.3936147688605862</v>
      </c>
      <c r="W28">
        <v>10.738608370600929</v>
      </c>
      <c r="X28">
        <v>44.243084300601417</v>
      </c>
      <c r="Y28">
        <v>0</v>
      </c>
      <c r="Z28">
        <v>2.0218273688165307</v>
      </c>
      <c r="AA28">
        <v>5.4835335437278223</v>
      </c>
      <c r="AB28">
        <v>8.2058182701941149</v>
      </c>
      <c r="AC28">
        <v>6.0500106188687113</v>
      </c>
      <c r="AD28">
        <v>5.6891725109580458</v>
      </c>
      <c r="AE28">
        <v>0</v>
      </c>
      <c r="AF28">
        <v>2.5168337770820286</v>
      </c>
      <c r="AG28">
        <v>12.915605906073887</v>
      </c>
      <c r="AH28">
        <v>29.143780500417449</v>
      </c>
      <c r="AI28">
        <v>5.1676828240450856</v>
      </c>
      <c r="AJ28">
        <v>0</v>
      </c>
      <c r="AK28">
        <v>8.0027888246712582</v>
      </c>
      <c r="AL28">
        <v>0</v>
      </c>
      <c r="AM28">
        <v>4.9290151822166557</v>
      </c>
      <c r="AN28">
        <v>0.91111849686912982</v>
      </c>
      <c r="AO28">
        <v>0</v>
      </c>
      <c r="AP28">
        <v>0</v>
      </c>
      <c r="AQ28">
        <v>12.614225655604256</v>
      </c>
      <c r="AR28">
        <v>16.177581289918596</v>
      </c>
      <c r="AS28">
        <v>10.084260173241494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30.32514501507783</v>
      </c>
      <c r="BB28">
        <f t="shared" si="0"/>
        <v>695.15679314467889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4.7274798461616818</v>
      </c>
      <c r="L29">
        <v>388.47584945910285</v>
      </c>
      <c r="M29">
        <v>27.937420859137131</v>
      </c>
      <c r="N29">
        <v>35.983418431875876</v>
      </c>
      <c r="O29">
        <v>0</v>
      </c>
      <c r="P29">
        <v>30.132795092763885</v>
      </c>
      <c r="Q29">
        <v>6.5349374782109724</v>
      </c>
      <c r="R29">
        <v>12.870565119767472</v>
      </c>
      <c r="S29">
        <v>8.0364938111756139</v>
      </c>
      <c r="T29">
        <v>0</v>
      </c>
      <c r="U29">
        <v>21.46672143450186</v>
      </c>
      <c r="V29">
        <v>4.3936147688605862</v>
      </c>
      <c r="W29">
        <v>10.738608370600929</v>
      </c>
      <c r="X29">
        <v>44.243084300601417</v>
      </c>
      <c r="Y29">
        <v>0</v>
      </c>
      <c r="Z29">
        <v>4.0436550578167392</v>
      </c>
      <c r="AA29">
        <v>8.6683701686495507</v>
      </c>
      <c r="AB29">
        <v>12.346215759236069</v>
      </c>
      <c r="AC29">
        <v>9.0752150753496128</v>
      </c>
      <c r="AD29">
        <v>8.5337586098935496</v>
      </c>
      <c r="AE29">
        <v>0</v>
      </c>
      <c r="AF29">
        <v>5.156439987059068</v>
      </c>
      <c r="AG29">
        <v>12.915605906073887</v>
      </c>
      <c r="AH29">
        <v>35.43316741181382</v>
      </c>
      <c r="AI29">
        <v>5.1676828240450856</v>
      </c>
      <c r="AJ29">
        <v>0</v>
      </c>
      <c r="AK29">
        <v>8.0027888246712582</v>
      </c>
      <c r="AL29">
        <v>0</v>
      </c>
      <c r="AM29">
        <v>4.9290151822166557</v>
      </c>
      <c r="AN29">
        <v>0.91111849686912982</v>
      </c>
      <c r="AO29">
        <v>0</v>
      </c>
      <c r="AP29">
        <v>0</v>
      </c>
      <c r="AQ29">
        <v>12.614225655604256</v>
      </c>
      <c r="AR29">
        <v>16.177581289918596</v>
      </c>
      <c r="AS29">
        <v>10.084260173241494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31.333283736720148</v>
      </c>
      <c r="BB29">
        <f t="shared" si="0"/>
        <v>718.26680565849892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4.7274798461616818</v>
      </c>
      <c r="L30">
        <v>388.47584945910285</v>
      </c>
      <c r="M30">
        <v>27.937420859137131</v>
      </c>
      <c r="N30">
        <v>35.983418431875876</v>
      </c>
      <c r="O30">
        <v>0</v>
      </c>
      <c r="P30">
        <v>30.132795092763885</v>
      </c>
      <c r="Q30">
        <v>6.5349374782109724</v>
      </c>
      <c r="R30">
        <v>12.870565119767472</v>
      </c>
      <c r="S30">
        <v>8.0364938111756139</v>
      </c>
      <c r="T30">
        <v>0</v>
      </c>
      <c r="U30">
        <v>21.52978627979547</v>
      </c>
      <c r="V30">
        <v>4.3936147688605862</v>
      </c>
      <c r="W30">
        <v>10.738608370600929</v>
      </c>
      <c r="X30">
        <v>44.243084300601417</v>
      </c>
      <c r="Y30">
        <v>0</v>
      </c>
      <c r="Z30">
        <v>4.0436550578167392</v>
      </c>
      <c r="AA30">
        <v>8.6683701686495507</v>
      </c>
      <c r="AB30">
        <v>12.346215759236069</v>
      </c>
      <c r="AC30">
        <v>9.0752150753496128</v>
      </c>
      <c r="AD30">
        <v>8.5337586098935496</v>
      </c>
      <c r="AE30">
        <v>0</v>
      </c>
      <c r="AF30">
        <v>5.156439987059068</v>
      </c>
      <c r="AG30">
        <v>12.915605906073887</v>
      </c>
      <c r="AH30">
        <v>36.466634956689624</v>
      </c>
      <c r="AI30">
        <v>5.1676828240450856</v>
      </c>
      <c r="AJ30">
        <v>0</v>
      </c>
      <c r="AK30">
        <v>8.0027888246712582</v>
      </c>
      <c r="AL30">
        <v>0</v>
      </c>
      <c r="AM30">
        <v>4.9290151822166557</v>
      </c>
      <c r="AN30">
        <v>0.91111849686912982</v>
      </c>
      <c r="AO30">
        <v>0</v>
      </c>
      <c r="AP30">
        <v>0</v>
      </c>
      <c r="AQ30">
        <v>12.614225655604256</v>
      </c>
      <c r="AR30">
        <v>14.304387666875389</v>
      </c>
      <c r="AS30">
        <v>10.084260173241494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31.30081929718602</v>
      </c>
      <c r="BB30">
        <f t="shared" si="0"/>
        <v>717.52260886515933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4.7274829688606914</v>
      </c>
      <c r="L31">
        <v>388.47970662420875</v>
      </c>
      <c r="M31">
        <v>27.937420859137131</v>
      </c>
      <c r="N31">
        <v>35.983418431875876</v>
      </c>
      <c r="O31">
        <v>0</v>
      </c>
      <c r="P31">
        <v>30.132795092763885</v>
      </c>
      <c r="Q31">
        <v>6.6476596852685583</v>
      </c>
      <c r="R31">
        <v>13.213017482513237</v>
      </c>
      <c r="S31">
        <v>8.2133862511079077</v>
      </c>
      <c r="T31">
        <v>0</v>
      </c>
      <c r="U31">
        <v>21.52978627979547</v>
      </c>
      <c r="V31">
        <v>4.3936147688605862</v>
      </c>
      <c r="W31">
        <v>10.738608370600929</v>
      </c>
      <c r="X31">
        <v>44.243084300601417</v>
      </c>
      <c r="Y31">
        <v>0</v>
      </c>
      <c r="Z31">
        <v>4.0436550578167392</v>
      </c>
      <c r="AA31">
        <v>8.6683701686495507</v>
      </c>
      <c r="AB31">
        <v>12.346215759236069</v>
      </c>
      <c r="AC31">
        <v>9.0752150753496128</v>
      </c>
      <c r="AD31">
        <v>8.5337586098935496</v>
      </c>
      <c r="AE31">
        <v>0</v>
      </c>
      <c r="AF31">
        <v>5.156439987059068</v>
      </c>
      <c r="AG31">
        <v>12.915605906073887</v>
      </c>
      <c r="AH31">
        <v>36.466634956689624</v>
      </c>
      <c r="AI31">
        <v>5.1676828240450856</v>
      </c>
      <c r="AJ31">
        <v>0</v>
      </c>
      <c r="AK31">
        <v>8.0027888246712582</v>
      </c>
      <c r="AL31">
        <v>0</v>
      </c>
      <c r="AM31">
        <v>4.9290151822166557</v>
      </c>
      <c r="AN31">
        <v>0.91111849686912982</v>
      </c>
      <c r="AO31">
        <v>0</v>
      </c>
      <c r="AP31">
        <v>0</v>
      </c>
      <c r="AQ31">
        <v>12.614225655604256</v>
      </c>
      <c r="AR31">
        <v>14.304387666875389</v>
      </c>
      <c r="AS31">
        <v>10.084260173241494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31.32740105822322</v>
      </c>
      <c r="BB31">
        <f t="shared" si="0"/>
        <v>718.1319544016626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4.7274798461616818</v>
      </c>
      <c r="L32">
        <v>388.47970662420875</v>
      </c>
      <c r="M32">
        <v>27.937420859137131</v>
      </c>
      <c r="N32">
        <v>35.983418431875876</v>
      </c>
      <c r="O32">
        <v>0</v>
      </c>
      <c r="P32">
        <v>30.132795092763885</v>
      </c>
      <c r="Q32">
        <v>6.6474461473712898</v>
      </c>
      <c r="R32">
        <v>13.213017482513237</v>
      </c>
      <c r="S32">
        <v>8.2148452604353377</v>
      </c>
      <c r="T32">
        <v>0</v>
      </c>
      <c r="U32">
        <v>21.52978627979547</v>
      </c>
      <c r="V32">
        <v>4.3936147688605862</v>
      </c>
      <c r="W32">
        <v>10.738608370600929</v>
      </c>
      <c r="X32">
        <v>44.243084300601417</v>
      </c>
      <c r="Y32">
        <v>0</v>
      </c>
      <c r="Z32">
        <v>4.0436550578167392</v>
      </c>
      <c r="AA32">
        <v>8.6683701686495507</v>
      </c>
      <c r="AB32">
        <v>12.346215759236069</v>
      </c>
      <c r="AC32">
        <v>9.0752150753496128</v>
      </c>
      <c r="AD32">
        <v>8.5337586098935496</v>
      </c>
      <c r="AE32">
        <v>0</v>
      </c>
      <c r="AF32">
        <v>5.156439987059068</v>
      </c>
      <c r="AG32">
        <v>12.915605906073887</v>
      </c>
      <c r="AH32">
        <v>36.466634956689624</v>
      </c>
      <c r="AI32">
        <v>5.1676828240450856</v>
      </c>
      <c r="AJ32">
        <v>0</v>
      </c>
      <c r="AK32">
        <v>8.0027888246712582</v>
      </c>
      <c r="AL32">
        <v>0</v>
      </c>
      <c r="AM32">
        <v>4.9290151822166557</v>
      </c>
      <c r="AN32">
        <v>0.91111849686912982</v>
      </c>
      <c r="AO32">
        <v>0</v>
      </c>
      <c r="AP32">
        <v>0</v>
      </c>
      <c r="AQ32">
        <v>12.614225655604256</v>
      </c>
      <c r="AR32">
        <v>14.304387666875389</v>
      </c>
      <c r="AS32">
        <v>10.084260173241494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31.327452988400179</v>
      </c>
      <c r="BB32">
        <f t="shared" si="0"/>
        <v>718.13314482021678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4.7274798461616818</v>
      </c>
      <c r="L33">
        <v>388.47970662154694</v>
      </c>
      <c r="M33">
        <v>27.937420859137131</v>
      </c>
      <c r="N33">
        <v>35.983418431875876</v>
      </c>
      <c r="O33">
        <v>0</v>
      </c>
      <c r="P33">
        <v>30.139197471408899</v>
      </c>
      <c r="Q33">
        <v>6.6474461473712898</v>
      </c>
      <c r="R33">
        <v>13.213017482513237</v>
      </c>
      <c r="S33">
        <v>8.2148452604353377</v>
      </c>
      <c r="T33">
        <v>0</v>
      </c>
      <c r="U33">
        <v>21.52978627979547</v>
      </c>
      <c r="V33">
        <v>4.3936147688605862</v>
      </c>
      <c r="W33">
        <v>10.738608370600929</v>
      </c>
      <c r="X33">
        <v>44.243084300601417</v>
      </c>
      <c r="Y33">
        <v>0</v>
      </c>
      <c r="Z33">
        <v>4.0436550578167392</v>
      </c>
      <c r="AA33">
        <v>8.6683701686495507</v>
      </c>
      <c r="AB33">
        <v>12.346215759236069</v>
      </c>
      <c r="AC33">
        <v>9.0752150753496128</v>
      </c>
      <c r="AD33">
        <v>8.5337586098935496</v>
      </c>
      <c r="AE33">
        <v>0</v>
      </c>
      <c r="AF33">
        <v>5.156439987059068</v>
      </c>
      <c r="AG33">
        <v>12.915605906073887</v>
      </c>
      <c r="AH33">
        <v>36.466634956689624</v>
      </c>
      <c r="AI33">
        <v>5.1676828240450856</v>
      </c>
      <c r="AJ33">
        <v>0</v>
      </c>
      <c r="AK33">
        <v>8.0027888246712582</v>
      </c>
      <c r="AL33">
        <v>0</v>
      </c>
      <c r="AM33">
        <v>4.9290151822166557</v>
      </c>
      <c r="AN33">
        <v>0.91111849686912982</v>
      </c>
      <c r="AO33">
        <v>0</v>
      </c>
      <c r="AP33">
        <v>0</v>
      </c>
      <c r="AQ33">
        <v>12.614225655604256</v>
      </c>
      <c r="AR33">
        <v>14.304387666875389</v>
      </c>
      <c r="AS33">
        <v>9.8402462713420995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31.317520826616846</v>
      </c>
      <c r="BB33">
        <f t="shared" si="0"/>
        <v>717.90546545608402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4.7274798461616818</v>
      </c>
      <c r="L34">
        <v>388.47970662154694</v>
      </c>
      <c r="M34">
        <v>27.937420859137131</v>
      </c>
      <c r="N34">
        <v>35.983418431875876</v>
      </c>
      <c r="O34">
        <v>0</v>
      </c>
      <c r="P34">
        <v>30.139197471408899</v>
      </c>
      <c r="Q34">
        <v>6.6474461473712898</v>
      </c>
      <c r="R34">
        <v>13.213017482513237</v>
      </c>
      <c r="S34">
        <v>8.2148452604353377</v>
      </c>
      <c r="T34">
        <v>0</v>
      </c>
      <c r="U34">
        <v>21.52978627979547</v>
      </c>
      <c r="V34">
        <v>4.3936147688605862</v>
      </c>
      <c r="W34">
        <v>10.738608370600929</v>
      </c>
      <c r="X34">
        <v>44.243084300601417</v>
      </c>
      <c r="Y34">
        <v>0</v>
      </c>
      <c r="Z34">
        <v>4.0436550578167392</v>
      </c>
      <c r="AA34">
        <v>8.6683701686495507</v>
      </c>
      <c r="AB34">
        <v>12.346215759236069</v>
      </c>
      <c r="AC34">
        <v>9.0752150753496128</v>
      </c>
      <c r="AD34">
        <v>8.5337586098935496</v>
      </c>
      <c r="AE34">
        <v>0</v>
      </c>
      <c r="AF34">
        <v>5.156439987059068</v>
      </c>
      <c r="AG34">
        <v>12.915605906073887</v>
      </c>
      <c r="AH34">
        <v>36.466634956689624</v>
      </c>
      <c r="AI34">
        <v>1.1925422623669379</v>
      </c>
      <c r="AJ34">
        <v>0</v>
      </c>
      <c r="AK34">
        <v>8.0027888246712582</v>
      </c>
      <c r="AL34">
        <v>0</v>
      </c>
      <c r="AM34">
        <v>4.9290151822166557</v>
      </c>
      <c r="AN34">
        <v>0.91111849686912982</v>
      </c>
      <c r="AO34">
        <v>0</v>
      </c>
      <c r="AP34">
        <v>0</v>
      </c>
      <c r="AQ34">
        <v>12.614225655604256</v>
      </c>
      <c r="AR34">
        <v>14.304387666875389</v>
      </c>
      <c r="AS34">
        <v>9.8402462713420995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31.151359951138698</v>
      </c>
      <c r="BB34">
        <f t="shared" si="0"/>
        <v>714.096485769884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4.7274798461616818</v>
      </c>
      <c r="L35">
        <v>388.47970662154694</v>
      </c>
      <c r="M35">
        <v>27.937420859137131</v>
      </c>
      <c r="N35">
        <v>35.983418431875876</v>
      </c>
      <c r="O35">
        <v>0</v>
      </c>
      <c r="P35">
        <v>30.139197471408899</v>
      </c>
      <c r="Q35">
        <v>6.6474461473712898</v>
      </c>
      <c r="R35">
        <v>13.213017482513237</v>
      </c>
      <c r="S35">
        <v>8.2148452604353377</v>
      </c>
      <c r="T35">
        <v>0</v>
      </c>
      <c r="U35">
        <v>21.52978627979547</v>
      </c>
      <c r="V35">
        <v>4.3936147688605862</v>
      </c>
      <c r="W35">
        <v>10.738608370600929</v>
      </c>
      <c r="X35">
        <v>44.243084300601417</v>
      </c>
      <c r="Y35">
        <v>0</v>
      </c>
      <c r="Z35">
        <v>4.0436550578167392</v>
      </c>
      <c r="AA35">
        <v>8.6683701686495507</v>
      </c>
      <c r="AB35">
        <v>12.346215759236069</v>
      </c>
      <c r="AC35">
        <v>9.0752150753496128</v>
      </c>
      <c r="AD35">
        <v>5.6891725109580458</v>
      </c>
      <c r="AE35">
        <v>0</v>
      </c>
      <c r="AF35">
        <v>5.156439987059068</v>
      </c>
      <c r="AG35">
        <v>12.915605906073887</v>
      </c>
      <c r="AH35">
        <v>36.466634956689624</v>
      </c>
      <c r="AI35">
        <v>0</v>
      </c>
      <c r="AJ35">
        <v>0</v>
      </c>
      <c r="AK35">
        <v>8.0027888246712582</v>
      </c>
      <c r="AL35">
        <v>0</v>
      </c>
      <c r="AM35">
        <v>4.9290151822166557</v>
      </c>
      <c r="AN35">
        <v>0.91111849686912982</v>
      </c>
      <c r="AO35">
        <v>0</v>
      </c>
      <c r="AP35">
        <v>0</v>
      </c>
      <c r="AQ35">
        <v>12.614225655604256</v>
      </c>
      <c r="AR35">
        <v>14.304387666875389</v>
      </c>
      <c r="AS35">
        <v>9.8402462713420995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30.98260798563626</v>
      </c>
      <c r="BB35">
        <f t="shared" si="0"/>
        <v>710.22810937408406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4.7274798461616818</v>
      </c>
      <c r="L36">
        <v>388.47970662154694</v>
      </c>
      <c r="M36">
        <v>27.937420859137131</v>
      </c>
      <c r="N36">
        <v>35.983418431875876</v>
      </c>
      <c r="O36">
        <v>0</v>
      </c>
      <c r="P36">
        <v>30.139197471408899</v>
      </c>
      <c r="Q36">
        <v>6.6474461473712898</v>
      </c>
      <c r="R36">
        <v>13.213017482513237</v>
      </c>
      <c r="S36">
        <v>8.2148452604353377</v>
      </c>
      <c r="T36">
        <v>0</v>
      </c>
      <c r="U36">
        <v>21.52978627979547</v>
      </c>
      <c r="V36">
        <v>4.3936147688605862</v>
      </c>
      <c r="W36">
        <v>10.738608370600929</v>
      </c>
      <c r="X36">
        <v>44.243084300601417</v>
      </c>
      <c r="Y36">
        <v>0</v>
      </c>
      <c r="Z36">
        <v>2.0218273688165307</v>
      </c>
      <c r="AA36">
        <v>5.4835335437278223</v>
      </c>
      <c r="AB36">
        <v>8.2308104023168447</v>
      </c>
      <c r="AC36">
        <v>6.0500106188687113</v>
      </c>
      <c r="AD36">
        <v>2.8445860989355043</v>
      </c>
      <c r="AE36">
        <v>0</v>
      </c>
      <c r="AF36">
        <v>2.5168337770820286</v>
      </c>
      <c r="AG36">
        <v>12.915605906073887</v>
      </c>
      <c r="AH36">
        <v>29.173308028073471</v>
      </c>
      <c r="AI36">
        <v>0</v>
      </c>
      <c r="AJ36">
        <v>0</v>
      </c>
      <c r="AK36">
        <v>8.0027888246712582</v>
      </c>
      <c r="AL36">
        <v>0</v>
      </c>
      <c r="AM36">
        <v>4.9290151822166557</v>
      </c>
      <c r="AN36">
        <v>0.91111849686912982</v>
      </c>
      <c r="AO36">
        <v>0</v>
      </c>
      <c r="AP36">
        <v>0</v>
      </c>
      <c r="AQ36">
        <v>12.614225655604256</v>
      </c>
      <c r="AR36">
        <v>14.304387666875389</v>
      </c>
      <c r="AS36">
        <v>9.8402462713420995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29.932391609898463</v>
      </c>
      <c r="BB36">
        <f t="shared" si="0"/>
        <v>686.15353207188389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4.7274798461616818</v>
      </c>
      <c r="L37">
        <v>388.47968780698699</v>
      </c>
      <c r="M37">
        <v>27.937420859137131</v>
      </c>
      <c r="N37">
        <v>35.983418431875876</v>
      </c>
      <c r="O37">
        <v>0</v>
      </c>
      <c r="P37">
        <v>30.139197471408899</v>
      </c>
      <c r="Q37">
        <v>6.6474461473712898</v>
      </c>
      <c r="R37">
        <v>13.213017482513237</v>
      </c>
      <c r="S37">
        <v>8.2148452604353377</v>
      </c>
      <c r="T37">
        <v>0</v>
      </c>
      <c r="U37">
        <v>21.52978627979547</v>
      </c>
      <c r="V37">
        <v>4.3936147688605862</v>
      </c>
      <c r="W37">
        <v>10.738608370600929</v>
      </c>
      <c r="X37">
        <v>44.243084300601417</v>
      </c>
      <c r="Y37">
        <v>0</v>
      </c>
      <c r="Z37">
        <v>2.0218273688165307</v>
      </c>
      <c r="AA37">
        <v>4.3137130202462943</v>
      </c>
      <c r="AB37">
        <v>8.2308104023168447</v>
      </c>
      <c r="AC37">
        <v>6.0480225900647042</v>
      </c>
      <c r="AD37">
        <v>0</v>
      </c>
      <c r="AE37">
        <v>0</v>
      </c>
      <c r="AF37">
        <v>2.5168337770820286</v>
      </c>
      <c r="AG37">
        <v>12.915605906073887</v>
      </c>
      <c r="AH37">
        <v>21.879980785848463</v>
      </c>
      <c r="AI37">
        <v>0</v>
      </c>
      <c r="AJ37">
        <v>0</v>
      </c>
      <c r="AK37">
        <v>8.0027888246712582</v>
      </c>
      <c r="AL37">
        <v>0</v>
      </c>
      <c r="AM37">
        <v>4.9290151822166557</v>
      </c>
      <c r="AN37">
        <v>0.91111849686912982</v>
      </c>
      <c r="AO37">
        <v>0</v>
      </c>
      <c r="AP37">
        <v>0</v>
      </c>
      <c r="AQ37">
        <v>12.614225655604256</v>
      </c>
      <c r="AR37">
        <v>14.304387666875389</v>
      </c>
      <c r="AS37">
        <v>9.8402462713420995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29.459644448303816</v>
      </c>
      <c r="BB37">
        <f t="shared" si="0"/>
        <v>675.31653852547242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4.7274798461616818</v>
      </c>
      <c r="L38">
        <v>388.47968780698699</v>
      </c>
      <c r="M38">
        <v>27.937420859137131</v>
      </c>
      <c r="N38">
        <v>35.983418431875876</v>
      </c>
      <c r="O38">
        <v>0</v>
      </c>
      <c r="P38">
        <v>30.139197471408899</v>
      </c>
      <c r="Q38">
        <v>6.6474461473712898</v>
      </c>
      <c r="R38">
        <v>13.213017482513237</v>
      </c>
      <c r="S38">
        <v>8.2148452604353377</v>
      </c>
      <c r="T38">
        <v>0</v>
      </c>
      <c r="U38">
        <v>21.52978627979547</v>
      </c>
      <c r="V38">
        <v>4.3936147688605862</v>
      </c>
      <c r="W38">
        <v>10.738608370600929</v>
      </c>
      <c r="X38">
        <v>44.243084300601417</v>
      </c>
      <c r="Y38">
        <v>0</v>
      </c>
      <c r="Z38">
        <v>2.0218273688165307</v>
      </c>
      <c r="AA38">
        <v>3.0707788741390103</v>
      </c>
      <c r="AB38">
        <v>4.0820822025673129</v>
      </c>
      <c r="AC38">
        <v>3.0220231097891879</v>
      </c>
      <c r="AD38">
        <v>0</v>
      </c>
      <c r="AE38">
        <v>0</v>
      </c>
      <c r="AF38">
        <v>2.5168337770820286</v>
      </c>
      <c r="AG38">
        <v>12.915605906073887</v>
      </c>
      <c r="AH38">
        <v>11.811055908474222</v>
      </c>
      <c r="AI38">
        <v>0</v>
      </c>
      <c r="AJ38">
        <v>0</v>
      </c>
      <c r="AK38">
        <v>8.0027888246712582</v>
      </c>
      <c r="AL38">
        <v>0</v>
      </c>
      <c r="AM38">
        <v>4.9290151822166557</v>
      </c>
      <c r="AN38">
        <v>0.91111849686912982</v>
      </c>
      <c r="AO38">
        <v>0</v>
      </c>
      <c r="AP38">
        <v>0</v>
      </c>
      <c r="AQ38">
        <v>12.614225655604256</v>
      </c>
      <c r="AR38">
        <v>14.304387666875389</v>
      </c>
      <c r="AS38">
        <v>9.8402462713420995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28.686905124097247</v>
      </c>
      <c r="BB38">
        <f t="shared" si="0"/>
        <v>657.60269114617256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4.7274798461616818</v>
      </c>
      <c r="L39">
        <v>388.47968780698699</v>
      </c>
      <c r="M39">
        <v>27.937420859137131</v>
      </c>
      <c r="N39">
        <v>35.983418431875876</v>
      </c>
      <c r="O39">
        <v>0</v>
      </c>
      <c r="P39">
        <v>30.139197471408899</v>
      </c>
      <c r="Q39">
        <v>6.6474461473712898</v>
      </c>
      <c r="R39">
        <v>13.213017482513237</v>
      </c>
      <c r="S39">
        <v>8.2148452604353377</v>
      </c>
      <c r="T39">
        <v>0</v>
      </c>
      <c r="U39">
        <v>21.52978627979547</v>
      </c>
      <c r="V39">
        <v>4.3936147688605862</v>
      </c>
      <c r="W39">
        <v>10.738608370600929</v>
      </c>
      <c r="X39">
        <v>44.243084300601417</v>
      </c>
      <c r="Y39">
        <v>0</v>
      </c>
      <c r="Z39">
        <v>2.0218273688165307</v>
      </c>
      <c r="AA39">
        <v>0</v>
      </c>
      <c r="AB39">
        <v>4.0820822025673129</v>
      </c>
      <c r="AC39">
        <v>0.47716164245460235</v>
      </c>
      <c r="AD39">
        <v>0</v>
      </c>
      <c r="AE39">
        <v>0</v>
      </c>
      <c r="AF39">
        <v>2.5168337770820286</v>
      </c>
      <c r="AG39">
        <v>12.915605906073887</v>
      </c>
      <c r="AH39">
        <v>11.811055908474222</v>
      </c>
      <c r="AI39">
        <v>0</v>
      </c>
      <c r="AJ39">
        <v>0</v>
      </c>
      <c r="AK39">
        <v>8.0027888246712582</v>
      </c>
      <c r="AL39">
        <v>0</v>
      </c>
      <c r="AM39">
        <v>4.9290151822166557</v>
      </c>
      <c r="AN39">
        <v>0.91111849686912982</v>
      </c>
      <c r="AO39">
        <v>0</v>
      </c>
      <c r="AP39">
        <v>1.3041094001252347</v>
      </c>
      <c r="AQ39">
        <v>12.614225655604256</v>
      </c>
      <c r="AR39">
        <v>14.304387666875389</v>
      </c>
      <c r="AS39">
        <v>9.8402462713420995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28.506683130748886</v>
      </c>
      <c r="BB39">
        <f t="shared" si="0"/>
        <v>653.47138219817248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4.7274798461616818</v>
      </c>
      <c r="L40">
        <v>388.47968780698699</v>
      </c>
      <c r="M40">
        <v>27.937420859137131</v>
      </c>
      <c r="N40">
        <v>35.983418431875876</v>
      </c>
      <c r="O40">
        <v>0</v>
      </c>
      <c r="P40">
        <v>30.139197471408899</v>
      </c>
      <c r="Q40">
        <v>6.6474461473712898</v>
      </c>
      <c r="R40">
        <v>13.213017482513237</v>
      </c>
      <c r="S40">
        <v>8.2148452604353377</v>
      </c>
      <c r="T40">
        <v>0</v>
      </c>
      <c r="U40">
        <v>21.52978627979547</v>
      </c>
      <c r="V40">
        <v>4.3936147688605862</v>
      </c>
      <c r="W40">
        <v>10.738608370600929</v>
      </c>
      <c r="X40">
        <v>44.243084300601417</v>
      </c>
      <c r="Y40">
        <v>0</v>
      </c>
      <c r="Z40">
        <v>2.0218273688165307</v>
      </c>
      <c r="AA40">
        <v>0</v>
      </c>
      <c r="AB40">
        <v>4.0820822025673129</v>
      </c>
      <c r="AC40">
        <v>0</v>
      </c>
      <c r="AD40">
        <v>0</v>
      </c>
      <c r="AE40">
        <v>0</v>
      </c>
      <c r="AF40">
        <v>2.5168337770820286</v>
      </c>
      <c r="AG40">
        <v>12.915605906073887</v>
      </c>
      <c r="AH40">
        <v>6.7618295491546636</v>
      </c>
      <c r="AI40">
        <v>0</v>
      </c>
      <c r="AJ40">
        <v>0</v>
      </c>
      <c r="AK40">
        <v>8.0027888246712582</v>
      </c>
      <c r="AL40">
        <v>0</v>
      </c>
      <c r="AM40">
        <v>4.198975266228345</v>
      </c>
      <c r="AN40">
        <v>0.91111849686912982</v>
      </c>
      <c r="AO40">
        <v>0</v>
      </c>
      <c r="AP40">
        <v>1.3041094001252347</v>
      </c>
      <c r="AQ40">
        <v>12.614225655604256</v>
      </c>
      <c r="AR40">
        <v>14.304387666875389</v>
      </c>
      <c r="AS40">
        <v>9.8402462713420995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28.245164443786411</v>
      </c>
      <c r="BB40">
        <f t="shared" si="0"/>
        <v>647.4764729673725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4.7274798461616818</v>
      </c>
      <c r="L41">
        <v>388.47968780698699</v>
      </c>
      <c r="M41">
        <v>27.937420859137131</v>
      </c>
      <c r="N41">
        <v>35.983418431875876</v>
      </c>
      <c r="O41">
        <v>0</v>
      </c>
      <c r="P41">
        <v>30.139197471408899</v>
      </c>
      <c r="Q41">
        <v>6.6474461473712898</v>
      </c>
      <c r="R41">
        <v>13.213017482513237</v>
      </c>
      <c r="S41">
        <v>8.2148452604353377</v>
      </c>
      <c r="T41">
        <v>0</v>
      </c>
      <c r="U41">
        <v>21.52978627979547</v>
      </c>
      <c r="V41">
        <v>4.3936147688605862</v>
      </c>
      <c r="W41">
        <v>10.738608370600929</v>
      </c>
      <c r="X41">
        <v>44.243084300601417</v>
      </c>
      <c r="Y41">
        <v>0</v>
      </c>
      <c r="Z41">
        <v>2.0218273688165307</v>
      </c>
      <c r="AA41">
        <v>0</v>
      </c>
      <c r="AB41">
        <v>4.0820822025673129</v>
      </c>
      <c r="AC41">
        <v>0</v>
      </c>
      <c r="AD41">
        <v>0</v>
      </c>
      <c r="AE41">
        <v>0</v>
      </c>
      <c r="AF41">
        <v>2.5168337770820286</v>
      </c>
      <c r="AG41">
        <v>12.915605906073887</v>
      </c>
      <c r="AH41">
        <v>5.9055277974326854</v>
      </c>
      <c r="AI41">
        <v>0</v>
      </c>
      <c r="AJ41">
        <v>0</v>
      </c>
      <c r="AK41">
        <v>8.0027888246712582</v>
      </c>
      <c r="AL41">
        <v>0</v>
      </c>
      <c r="AM41">
        <v>3.2926619422876224</v>
      </c>
      <c r="AN41">
        <v>0.91111849686912982</v>
      </c>
      <c r="AO41">
        <v>0</v>
      </c>
      <c r="AP41">
        <v>1.3041094001252347</v>
      </c>
      <c r="AQ41">
        <v>12.614225655604256</v>
      </c>
      <c r="AR41">
        <v>14.304387666875389</v>
      </c>
      <c r="AS41">
        <v>9.8402462713420995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28.171487133623717</v>
      </c>
      <c r="BB41">
        <f t="shared" si="0"/>
        <v>645.78753520187252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4.7274798461616818</v>
      </c>
      <c r="L42">
        <v>388.47968780698699</v>
      </c>
      <c r="M42">
        <v>27.937420859137131</v>
      </c>
      <c r="N42">
        <v>35.983418431875876</v>
      </c>
      <c r="O42">
        <v>0</v>
      </c>
      <c r="P42">
        <v>30.139197471408899</v>
      </c>
      <c r="Q42">
        <v>6.6474461473712898</v>
      </c>
      <c r="R42">
        <v>13.213017482513237</v>
      </c>
      <c r="S42">
        <v>8.2148452604353377</v>
      </c>
      <c r="T42">
        <v>0</v>
      </c>
      <c r="U42">
        <v>21.52978627979547</v>
      </c>
      <c r="V42">
        <v>4.3936147688605862</v>
      </c>
      <c r="W42">
        <v>10.738608370600929</v>
      </c>
      <c r="X42">
        <v>44.243084300601417</v>
      </c>
      <c r="Y42">
        <v>0</v>
      </c>
      <c r="Z42">
        <v>2.0218273688165307</v>
      </c>
      <c r="AA42">
        <v>0</v>
      </c>
      <c r="AB42">
        <v>4.0820822025673129</v>
      </c>
      <c r="AC42">
        <v>0</v>
      </c>
      <c r="AD42">
        <v>0</v>
      </c>
      <c r="AE42">
        <v>0</v>
      </c>
      <c r="AF42">
        <v>2.5168337770820286</v>
      </c>
      <c r="AG42">
        <v>12.915605906073887</v>
      </c>
      <c r="AH42">
        <v>5.9055277974326854</v>
      </c>
      <c r="AI42">
        <v>0</v>
      </c>
      <c r="AJ42">
        <v>0</v>
      </c>
      <c r="AK42">
        <v>8.0027888246712582</v>
      </c>
      <c r="AL42">
        <v>0</v>
      </c>
      <c r="AM42">
        <v>0</v>
      </c>
      <c r="AN42">
        <v>0.91111849686912982</v>
      </c>
      <c r="AO42">
        <v>0</v>
      </c>
      <c r="AP42">
        <v>1.3041094001252347</v>
      </c>
      <c r="AQ42">
        <v>12.614225655604256</v>
      </c>
      <c r="AR42">
        <v>14.304387666875389</v>
      </c>
      <c r="AS42">
        <v>9.8402462713420995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28.033853864436093</v>
      </c>
      <c r="BB42">
        <f t="shared" si="0"/>
        <v>642.63250652877252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4.7274798461616818</v>
      </c>
      <c r="L43">
        <v>388.47968780698699</v>
      </c>
      <c r="M43">
        <v>27.937420859137131</v>
      </c>
      <c r="N43">
        <v>35.983418431875876</v>
      </c>
      <c r="O43">
        <v>0</v>
      </c>
      <c r="P43">
        <v>30.139197471408899</v>
      </c>
      <c r="Q43">
        <v>6.6474461473712898</v>
      </c>
      <c r="R43">
        <v>13.213017482513237</v>
      </c>
      <c r="S43">
        <v>8.2148452604353377</v>
      </c>
      <c r="T43">
        <v>0</v>
      </c>
      <c r="U43">
        <v>21.52978627979547</v>
      </c>
      <c r="V43">
        <v>4.3936147688605862</v>
      </c>
      <c r="W43">
        <v>10.738608370600929</v>
      </c>
      <c r="X43">
        <v>44.243084300601417</v>
      </c>
      <c r="Y43">
        <v>0</v>
      </c>
      <c r="Z43">
        <v>2.0218273688165307</v>
      </c>
      <c r="AA43">
        <v>0</v>
      </c>
      <c r="AB43">
        <v>4.0820822025673129</v>
      </c>
      <c r="AC43">
        <v>0</v>
      </c>
      <c r="AD43">
        <v>0</v>
      </c>
      <c r="AE43">
        <v>0</v>
      </c>
      <c r="AF43">
        <v>2.5168337770820286</v>
      </c>
      <c r="AG43">
        <v>12.915605906073887</v>
      </c>
      <c r="AH43">
        <v>0</v>
      </c>
      <c r="AI43">
        <v>0</v>
      </c>
      <c r="AJ43">
        <v>0</v>
      </c>
      <c r="AK43">
        <v>8.0027888246712582</v>
      </c>
      <c r="AL43">
        <v>0</v>
      </c>
      <c r="AM43">
        <v>0</v>
      </c>
      <c r="AN43">
        <v>0.91111849686912982</v>
      </c>
      <c r="AO43">
        <v>0</v>
      </c>
      <c r="AP43">
        <v>1.3041094001252347</v>
      </c>
      <c r="AQ43">
        <v>12.614225655604256</v>
      </c>
      <c r="AR43">
        <v>12.260903714464618</v>
      </c>
      <c r="AS43">
        <v>9.8402462713420995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27.701585173292631</v>
      </c>
      <c r="BB43">
        <f t="shared" si="0"/>
        <v>635.01576347007244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4.7274798461616818</v>
      </c>
      <c r="L44">
        <v>388.47968780698699</v>
      </c>
      <c r="M44">
        <v>27.937420859137131</v>
      </c>
      <c r="N44">
        <v>35.983418431875876</v>
      </c>
      <c r="O44">
        <v>0</v>
      </c>
      <c r="P44">
        <v>30.139197471408899</v>
      </c>
      <c r="Q44">
        <v>6.6474461473712898</v>
      </c>
      <c r="R44">
        <v>13.213017482513237</v>
      </c>
      <c r="S44">
        <v>8.2148452604353377</v>
      </c>
      <c r="T44">
        <v>0</v>
      </c>
      <c r="U44">
        <v>21.52978627979547</v>
      </c>
      <c r="V44">
        <v>4.3936147688605862</v>
      </c>
      <c r="W44">
        <v>10.738608370600929</v>
      </c>
      <c r="X44">
        <v>44.243084300601417</v>
      </c>
      <c r="Y44">
        <v>0</v>
      </c>
      <c r="Z44">
        <v>2.0218273688165307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2.5168337770820286</v>
      </c>
      <c r="AG44">
        <v>12.915605906073887</v>
      </c>
      <c r="AH44">
        <v>0</v>
      </c>
      <c r="AI44">
        <v>0</v>
      </c>
      <c r="AJ44">
        <v>0</v>
      </c>
      <c r="AK44">
        <v>8.0027888246712582</v>
      </c>
      <c r="AL44">
        <v>0</v>
      </c>
      <c r="AM44">
        <v>0</v>
      </c>
      <c r="AN44">
        <v>0.91111849686912982</v>
      </c>
      <c r="AO44">
        <v>0</v>
      </c>
      <c r="AP44">
        <v>1.3041094001252347</v>
      </c>
      <c r="AQ44">
        <v>12.614225655604256</v>
      </c>
      <c r="AR44">
        <v>12.260903714464618</v>
      </c>
      <c r="AS44">
        <v>9.8402462713420995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27.530954137225319</v>
      </c>
      <c r="BB44">
        <f t="shared" si="0"/>
        <v>631.10431230357244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4.7274798461616818</v>
      </c>
      <c r="L45">
        <v>388.47968780698699</v>
      </c>
      <c r="M45">
        <v>27.937420859137131</v>
      </c>
      <c r="N45">
        <v>35.983418431875876</v>
      </c>
      <c r="O45">
        <v>0</v>
      </c>
      <c r="P45">
        <v>29.794294735816141</v>
      </c>
      <c r="Q45">
        <v>6.6474461473712898</v>
      </c>
      <c r="R45">
        <v>13.213017482513237</v>
      </c>
      <c r="S45">
        <v>8.2148452604353377</v>
      </c>
      <c r="T45">
        <v>0</v>
      </c>
      <c r="U45">
        <v>21.52978627979547</v>
      </c>
      <c r="V45">
        <v>4.3936147688605862</v>
      </c>
      <c r="W45">
        <v>10.738608370600929</v>
      </c>
      <c r="X45">
        <v>44.243084300601417</v>
      </c>
      <c r="Y45">
        <v>0</v>
      </c>
      <c r="Z45">
        <v>2.0218273688165307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2.5168337770820286</v>
      </c>
      <c r="AG45">
        <v>12.915605906073887</v>
      </c>
      <c r="AH45">
        <v>0</v>
      </c>
      <c r="AI45">
        <v>0</v>
      </c>
      <c r="AJ45">
        <v>0</v>
      </c>
      <c r="AK45">
        <v>8.0027888246712582</v>
      </c>
      <c r="AL45">
        <v>0</v>
      </c>
      <c r="AM45">
        <v>0</v>
      </c>
      <c r="AN45">
        <v>0.91111849686912982</v>
      </c>
      <c r="AO45">
        <v>0</v>
      </c>
      <c r="AP45">
        <v>1.3041094001252347</v>
      </c>
      <c r="AQ45">
        <v>7.6988228509705694</v>
      </c>
      <c r="AR45">
        <v>13.623226349405135</v>
      </c>
      <c r="AS45">
        <v>9.8402462713420995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27.368018451784369</v>
      </c>
      <c r="BB45">
        <f t="shared" si="0"/>
        <v>627.36926508372756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4.7274798461616818</v>
      </c>
      <c r="L46">
        <v>388.47968780698699</v>
      </c>
      <c r="M46">
        <v>27.937420859137131</v>
      </c>
      <c r="N46">
        <v>35.983418431875876</v>
      </c>
      <c r="O46">
        <v>0</v>
      </c>
      <c r="P46">
        <v>29.794294735816141</v>
      </c>
      <c r="Q46">
        <v>6.6474461473712898</v>
      </c>
      <c r="R46">
        <v>13.213017482513237</v>
      </c>
      <c r="S46">
        <v>8.2148452604353377</v>
      </c>
      <c r="T46">
        <v>0</v>
      </c>
      <c r="U46">
        <v>21.52978627979547</v>
      </c>
      <c r="V46">
        <v>4.3936147688605862</v>
      </c>
      <c r="W46">
        <v>10.738608370600929</v>
      </c>
      <c r="X46">
        <v>44.243084300601417</v>
      </c>
      <c r="Y46">
        <v>0</v>
      </c>
      <c r="Z46">
        <v>2.0218273688165307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2.5168337770820286</v>
      </c>
      <c r="AG46">
        <v>12.915605906073887</v>
      </c>
      <c r="AH46">
        <v>0</v>
      </c>
      <c r="AI46">
        <v>0</v>
      </c>
      <c r="AJ46">
        <v>0</v>
      </c>
      <c r="AK46">
        <v>8.0027888246712582</v>
      </c>
      <c r="AL46">
        <v>0</v>
      </c>
      <c r="AM46">
        <v>0</v>
      </c>
      <c r="AN46">
        <v>0.91111849686912982</v>
      </c>
      <c r="AO46">
        <v>0</v>
      </c>
      <c r="AP46">
        <v>1.3041094001252347</v>
      </c>
      <c r="AQ46">
        <v>7.6988228509705694</v>
      </c>
      <c r="AR46">
        <v>13.623226349405135</v>
      </c>
      <c r="AS46">
        <v>9.8402462713420995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27.368018451784369</v>
      </c>
      <c r="BB46">
        <f t="shared" si="0"/>
        <v>627.36926508372756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4.7274798461616818</v>
      </c>
      <c r="L47">
        <v>388.47968780698699</v>
      </c>
      <c r="M47">
        <v>25.808863413044666</v>
      </c>
      <c r="N47">
        <v>35.983418431875876</v>
      </c>
      <c r="O47">
        <v>0</v>
      </c>
      <c r="P47">
        <v>29.794294735816141</v>
      </c>
      <c r="Q47">
        <v>6.6474461473712898</v>
      </c>
      <c r="R47">
        <v>13.213017482513237</v>
      </c>
      <c r="S47">
        <v>8.2148452604353377</v>
      </c>
      <c r="T47">
        <v>0</v>
      </c>
      <c r="U47">
        <v>21.52978627979547</v>
      </c>
      <c r="V47">
        <v>4.3936147688605862</v>
      </c>
      <c r="W47">
        <v>10.738608370600929</v>
      </c>
      <c r="X47">
        <v>44.243084300601417</v>
      </c>
      <c r="Y47">
        <v>0</v>
      </c>
      <c r="Z47">
        <v>2.0218273688165307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2.5168337770820286</v>
      </c>
      <c r="AG47">
        <v>12.915605906073887</v>
      </c>
      <c r="AH47">
        <v>0</v>
      </c>
      <c r="AI47">
        <v>0</v>
      </c>
      <c r="AJ47">
        <v>0</v>
      </c>
      <c r="AK47">
        <v>8.0027888246712582</v>
      </c>
      <c r="AL47">
        <v>0</v>
      </c>
      <c r="AM47">
        <v>0</v>
      </c>
      <c r="AN47">
        <v>0.91111849686912982</v>
      </c>
      <c r="AO47">
        <v>0</v>
      </c>
      <c r="AP47">
        <v>0</v>
      </c>
      <c r="AQ47">
        <v>7.6988228509705694</v>
      </c>
      <c r="AR47">
        <v>13.623226349405135</v>
      </c>
      <c r="AS47">
        <v>9.8402462713420995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27.224532977612469</v>
      </c>
      <c r="BB47">
        <f t="shared" si="0"/>
        <v>624.08008371168171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4.7274798461616818</v>
      </c>
      <c r="L48">
        <v>388.47968780698699</v>
      </c>
      <c r="M48">
        <v>23.375820855883777</v>
      </c>
      <c r="N48">
        <v>35.983418431875876</v>
      </c>
      <c r="O48">
        <v>0</v>
      </c>
      <c r="P48">
        <v>29.794294735816141</v>
      </c>
      <c r="Q48">
        <v>6.6474461473712898</v>
      </c>
      <c r="R48">
        <v>13.213017482513237</v>
      </c>
      <c r="S48">
        <v>8.2148452604353377</v>
      </c>
      <c r="T48">
        <v>0</v>
      </c>
      <c r="U48">
        <v>21.52978627979547</v>
      </c>
      <c r="V48">
        <v>4.3936147688605862</v>
      </c>
      <c r="W48">
        <v>10.738608370600929</v>
      </c>
      <c r="X48">
        <v>44.243084300601417</v>
      </c>
      <c r="Y48">
        <v>0</v>
      </c>
      <c r="Z48">
        <v>2.0218273688165307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2.5168337770820286</v>
      </c>
      <c r="AG48">
        <v>12.915605906073887</v>
      </c>
      <c r="AH48">
        <v>0</v>
      </c>
      <c r="AI48">
        <v>0</v>
      </c>
      <c r="AJ48">
        <v>0</v>
      </c>
      <c r="AK48">
        <v>8.0027888246712582</v>
      </c>
      <c r="AL48">
        <v>0</v>
      </c>
      <c r="AM48">
        <v>0</v>
      </c>
      <c r="AN48">
        <v>0.91111849686912982</v>
      </c>
      <c r="AO48">
        <v>0</v>
      </c>
      <c r="AP48">
        <v>0</v>
      </c>
      <c r="AQ48">
        <v>7.6988228509705694</v>
      </c>
      <c r="AR48">
        <v>13.623226349405135</v>
      </c>
      <c r="AS48">
        <v>9.8402462713420995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27.122831798723148</v>
      </c>
      <c r="BB48">
        <f t="shared" si="0"/>
        <v>621.74874233341018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4.7274798461616818</v>
      </c>
      <c r="L49">
        <v>388.47968780698699</v>
      </c>
      <c r="M49">
        <v>23.377714688612965</v>
      </c>
      <c r="N49">
        <v>35.983418431875876</v>
      </c>
      <c r="O49">
        <v>0</v>
      </c>
      <c r="P49">
        <v>29.794294735816141</v>
      </c>
      <c r="Q49">
        <v>6.6474461473712898</v>
      </c>
      <c r="R49">
        <v>13.213017482513237</v>
      </c>
      <c r="S49">
        <v>8.2148452604353377</v>
      </c>
      <c r="T49">
        <v>0</v>
      </c>
      <c r="U49">
        <v>21.52978627979547</v>
      </c>
      <c r="V49">
        <v>4.3936147688605862</v>
      </c>
      <c r="W49">
        <v>10.738608370600929</v>
      </c>
      <c r="X49">
        <v>44.243084300601417</v>
      </c>
      <c r="Y49">
        <v>0</v>
      </c>
      <c r="Z49">
        <v>2.0218273688165307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2.5168337770820286</v>
      </c>
      <c r="AG49">
        <v>12.915605906073887</v>
      </c>
      <c r="AH49">
        <v>0</v>
      </c>
      <c r="AI49">
        <v>0</v>
      </c>
      <c r="AJ49">
        <v>0</v>
      </c>
      <c r="AK49">
        <v>8.0027888246712582</v>
      </c>
      <c r="AL49">
        <v>0</v>
      </c>
      <c r="AM49">
        <v>0</v>
      </c>
      <c r="AN49">
        <v>0.91111849686912982</v>
      </c>
      <c r="AO49">
        <v>0</v>
      </c>
      <c r="AP49">
        <v>0.23711074180755581</v>
      </c>
      <c r="AQ49">
        <v>7.6988228509705694</v>
      </c>
      <c r="AR49">
        <v>13.623226349405135</v>
      </c>
      <c r="AS49">
        <v>9.8402462713420995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27.132822189938786</v>
      </c>
      <c r="BB49">
        <f t="shared" si="0"/>
        <v>621.97775651673135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4.7274798461616818</v>
      </c>
      <c r="L50">
        <v>388.47968780698699</v>
      </c>
      <c r="M50">
        <v>23.377714688612965</v>
      </c>
      <c r="N50">
        <v>35.983418431875876</v>
      </c>
      <c r="O50">
        <v>0</v>
      </c>
      <c r="P50">
        <v>29.794294735816141</v>
      </c>
      <c r="Q50">
        <v>6.6474461473712898</v>
      </c>
      <c r="R50">
        <v>13.213017482513237</v>
      </c>
      <c r="S50">
        <v>8.2148452604353377</v>
      </c>
      <c r="T50">
        <v>0</v>
      </c>
      <c r="U50">
        <v>21.52978627979547</v>
      </c>
      <c r="V50">
        <v>4.3936147688605862</v>
      </c>
      <c r="W50">
        <v>10.738608370600929</v>
      </c>
      <c r="X50">
        <v>44.243084300601417</v>
      </c>
      <c r="Y50">
        <v>0</v>
      </c>
      <c r="Z50">
        <v>2.002145357962847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2.5168337770820286</v>
      </c>
      <c r="AG50">
        <v>12.915605906073887</v>
      </c>
      <c r="AH50">
        <v>0</v>
      </c>
      <c r="AI50">
        <v>0</v>
      </c>
      <c r="AJ50">
        <v>0</v>
      </c>
      <c r="AK50">
        <v>8.0027888246712582</v>
      </c>
      <c r="AL50">
        <v>0</v>
      </c>
      <c r="AM50">
        <v>0</v>
      </c>
      <c r="AN50">
        <v>0.91111849686912982</v>
      </c>
      <c r="AO50">
        <v>0</v>
      </c>
      <c r="AP50">
        <v>0.23711074180755581</v>
      </c>
      <c r="AQ50">
        <v>7.6988228509705694</v>
      </c>
      <c r="AR50">
        <v>13.623226349405135</v>
      </c>
      <c r="AS50">
        <v>9.8402462713420995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27.131999481885103</v>
      </c>
      <c r="BB50">
        <f t="shared" si="0"/>
        <v>621.95889721393132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4.7065837184091759</v>
      </c>
      <c r="L51">
        <v>388.47584945910285</v>
      </c>
      <c r="M51">
        <v>23.377714688612965</v>
      </c>
      <c r="N51">
        <v>35.983418431875876</v>
      </c>
      <c r="O51">
        <v>0</v>
      </c>
      <c r="P51">
        <v>29.794294735816141</v>
      </c>
      <c r="Q51">
        <v>6.5349374782109724</v>
      </c>
      <c r="R51">
        <v>12.870565119767472</v>
      </c>
      <c r="S51">
        <v>8.0364938111756139</v>
      </c>
      <c r="T51">
        <v>0</v>
      </c>
      <c r="U51">
        <v>21.52978627979547</v>
      </c>
      <c r="V51">
        <v>4.3936147688605862</v>
      </c>
      <c r="W51">
        <v>10.738608370600929</v>
      </c>
      <c r="X51">
        <v>44.243084300601417</v>
      </c>
      <c r="Y51">
        <v>0</v>
      </c>
      <c r="Z51">
        <v>2.0218273688165307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2.5168337770820286</v>
      </c>
      <c r="AG51">
        <v>12.915605906073887</v>
      </c>
      <c r="AH51">
        <v>0</v>
      </c>
      <c r="AI51">
        <v>0</v>
      </c>
      <c r="AJ51">
        <v>0</v>
      </c>
      <c r="AK51">
        <v>8.0027888246712582</v>
      </c>
      <c r="AL51">
        <v>0</v>
      </c>
      <c r="AM51">
        <v>0</v>
      </c>
      <c r="AN51">
        <v>0.91111849686912982</v>
      </c>
      <c r="AO51">
        <v>0</v>
      </c>
      <c r="AP51">
        <v>0.23711074180755581</v>
      </c>
      <c r="AQ51">
        <v>7.6988228509705694</v>
      </c>
      <c r="AR51">
        <v>13.623226349405135</v>
      </c>
      <c r="AS51">
        <v>9.8402462713420995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27.105315827144466</v>
      </c>
      <c r="BB51">
        <f t="shared" si="0"/>
        <v>621.34721592272331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4.7065837184091759</v>
      </c>
      <c r="L52">
        <v>388.47584945910285</v>
      </c>
      <c r="M52">
        <v>23.377714688612965</v>
      </c>
      <c r="N52">
        <v>35.983418431875876</v>
      </c>
      <c r="O52">
        <v>0</v>
      </c>
      <c r="P52">
        <v>29.794294735816141</v>
      </c>
      <c r="Q52">
        <v>6.5349374782109724</v>
      </c>
      <c r="R52">
        <v>12.870565119767472</v>
      </c>
      <c r="S52">
        <v>8.0364938111756139</v>
      </c>
      <c r="T52">
        <v>0</v>
      </c>
      <c r="U52">
        <v>21.52978627979547</v>
      </c>
      <c r="V52">
        <v>4.3936147688605862</v>
      </c>
      <c r="W52">
        <v>10.738608370600929</v>
      </c>
      <c r="X52">
        <v>44.243084300601417</v>
      </c>
      <c r="Y52">
        <v>0</v>
      </c>
      <c r="Z52">
        <v>2.0218273688165307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2.5168337770820286</v>
      </c>
      <c r="AG52">
        <v>12.915605906073887</v>
      </c>
      <c r="AH52">
        <v>0</v>
      </c>
      <c r="AI52">
        <v>0</v>
      </c>
      <c r="AJ52">
        <v>0</v>
      </c>
      <c r="AK52">
        <v>8.0027888246712582</v>
      </c>
      <c r="AL52">
        <v>0</v>
      </c>
      <c r="AM52">
        <v>0</v>
      </c>
      <c r="AN52">
        <v>0.91111849686912982</v>
      </c>
      <c r="AO52">
        <v>0</v>
      </c>
      <c r="AP52">
        <v>0.23711074180755581</v>
      </c>
      <c r="AQ52">
        <v>7.6988228509705694</v>
      </c>
      <c r="AR52">
        <v>13.623226349405135</v>
      </c>
      <c r="AS52">
        <v>9.8402462713420995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27.105315827144466</v>
      </c>
      <c r="BB52">
        <f t="shared" si="0"/>
        <v>621.34721592272331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4.7065837184091759</v>
      </c>
      <c r="L53">
        <v>388.47584945910285</v>
      </c>
      <c r="M53">
        <v>23.377714688612965</v>
      </c>
      <c r="N53">
        <v>35.983418431875876</v>
      </c>
      <c r="O53">
        <v>0</v>
      </c>
      <c r="P53">
        <v>29.794294735816141</v>
      </c>
      <c r="Q53">
        <v>6.5349374782109724</v>
      </c>
      <c r="R53">
        <v>12.870565119767472</v>
      </c>
      <c r="S53">
        <v>8.0364938111756139</v>
      </c>
      <c r="T53">
        <v>0</v>
      </c>
      <c r="U53">
        <v>21.52978627979547</v>
      </c>
      <c r="V53">
        <v>4.3936147688605862</v>
      </c>
      <c r="W53">
        <v>10.738608370600929</v>
      </c>
      <c r="X53">
        <v>44.243084300601417</v>
      </c>
      <c r="Y53">
        <v>0</v>
      </c>
      <c r="Z53">
        <v>2.0218273688165307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2.5168337770820286</v>
      </c>
      <c r="AG53">
        <v>12.915605906073887</v>
      </c>
      <c r="AH53">
        <v>0</v>
      </c>
      <c r="AI53">
        <v>0</v>
      </c>
      <c r="AJ53">
        <v>0</v>
      </c>
      <c r="AK53">
        <v>8.0027888246712582</v>
      </c>
      <c r="AL53">
        <v>0</v>
      </c>
      <c r="AM53">
        <v>0</v>
      </c>
      <c r="AN53">
        <v>0.91111849686912982</v>
      </c>
      <c r="AO53">
        <v>0</v>
      </c>
      <c r="AP53">
        <v>0</v>
      </c>
      <c r="AQ53">
        <v>12.614225655604256</v>
      </c>
      <c r="AR53">
        <v>13.623226349405135</v>
      </c>
      <c r="AS53">
        <v>9.8402462713420995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27.300868435370596</v>
      </c>
      <c r="BB53">
        <f t="shared" si="0"/>
        <v>625.82995537732324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388.47584945910285</v>
      </c>
      <c r="M54">
        <v>23.377714688612965</v>
      </c>
      <c r="N54">
        <v>35.983418431875876</v>
      </c>
      <c r="O54">
        <v>0</v>
      </c>
      <c r="P54">
        <v>29.794294735816141</v>
      </c>
      <c r="Q54">
        <v>6.5349374782109724</v>
      </c>
      <c r="R54">
        <v>12.870565119767472</v>
      </c>
      <c r="S54">
        <v>8.0364938111756139</v>
      </c>
      <c r="T54">
        <v>0</v>
      </c>
      <c r="U54">
        <v>21.52978627979547</v>
      </c>
      <c r="V54">
        <v>4.3936147688605862</v>
      </c>
      <c r="W54">
        <v>10.738608370600929</v>
      </c>
      <c r="X54">
        <v>44.243084300601417</v>
      </c>
      <c r="Y54">
        <v>0</v>
      </c>
      <c r="Z54">
        <v>2.0218273688165307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2.5168337770820286</v>
      </c>
      <c r="AG54">
        <v>12.915605906073887</v>
      </c>
      <c r="AH54">
        <v>0</v>
      </c>
      <c r="AI54">
        <v>0</v>
      </c>
      <c r="AJ54">
        <v>0</v>
      </c>
      <c r="AK54">
        <v>8.0027888246712582</v>
      </c>
      <c r="AL54">
        <v>0</v>
      </c>
      <c r="AM54">
        <v>0</v>
      </c>
      <c r="AN54">
        <v>0.91111849686912982</v>
      </c>
      <c r="AO54">
        <v>0</v>
      </c>
      <c r="AP54">
        <v>0</v>
      </c>
      <c r="AQ54">
        <v>12.614225655604256</v>
      </c>
      <c r="AR54">
        <v>13.623226349405135</v>
      </c>
      <c r="AS54">
        <v>9.8402462713420995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27.104133235941092</v>
      </c>
      <c r="BB54">
        <f t="shared" si="0"/>
        <v>621.32010685834359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311.40058853498687</v>
      </c>
      <c r="M55">
        <v>23.377714688612965</v>
      </c>
      <c r="N55">
        <v>35.983418431875876</v>
      </c>
      <c r="O55">
        <v>0</v>
      </c>
      <c r="P55">
        <v>29.794294735816141</v>
      </c>
      <c r="Q55">
        <v>2.0141625901747777</v>
      </c>
      <c r="R55">
        <v>12.870565119767472</v>
      </c>
      <c r="S55">
        <v>2.0138422548014239</v>
      </c>
      <c r="T55">
        <v>0</v>
      </c>
      <c r="U55">
        <v>21.52978627979547</v>
      </c>
      <c r="V55">
        <v>4.3936147688605862</v>
      </c>
      <c r="W55">
        <v>10.738608370600929</v>
      </c>
      <c r="X55">
        <v>44.243084300601417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2.5168337770820286</v>
      </c>
      <c r="AG55">
        <v>12.915605906073887</v>
      </c>
      <c r="AH55">
        <v>0</v>
      </c>
      <c r="AI55">
        <v>0</v>
      </c>
      <c r="AJ55">
        <v>0</v>
      </c>
      <c r="AK55">
        <v>8.0027888246712582</v>
      </c>
      <c r="AL55">
        <v>0</v>
      </c>
      <c r="AM55">
        <v>0</v>
      </c>
      <c r="AN55">
        <v>0.91111849686912982</v>
      </c>
      <c r="AO55">
        <v>0</v>
      </c>
      <c r="AP55">
        <v>0</v>
      </c>
      <c r="AQ55">
        <v>12.614225655604256</v>
      </c>
      <c r="AR55">
        <v>14.304387666875389</v>
      </c>
      <c r="AS55">
        <v>9.8402462713420995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23.385632262990374</v>
      </c>
      <c r="BB55">
        <f t="shared" si="0"/>
        <v>536.07925441142174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251.38652098965935</v>
      </c>
      <c r="M56">
        <v>23.377714688612965</v>
      </c>
      <c r="N56">
        <v>35.983418431875876</v>
      </c>
      <c r="O56">
        <v>0</v>
      </c>
      <c r="P56">
        <v>29.794294735816141</v>
      </c>
      <c r="Q56">
        <v>2.0141625901747777</v>
      </c>
      <c r="R56">
        <v>12.870565119767472</v>
      </c>
      <c r="S56">
        <v>2.0138422548014239</v>
      </c>
      <c r="T56">
        <v>0</v>
      </c>
      <c r="U56">
        <v>21.52978627979547</v>
      </c>
      <c r="V56">
        <v>4.3936147688605862</v>
      </c>
      <c r="W56">
        <v>10.738608370600929</v>
      </c>
      <c r="X56">
        <v>44.243084300601417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2.5168337770820286</v>
      </c>
      <c r="AG56">
        <v>12.915605906073887</v>
      </c>
      <c r="AH56">
        <v>0</v>
      </c>
      <c r="AI56">
        <v>0</v>
      </c>
      <c r="AJ56">
        <v>0</v>
      </c>
      <c r="AK56">
        <v>8.0027888246712582</v>
      </c>
      <c r="AL56">
        <v>0</v>
      </c>
      <c r="AM56">
        <v>0</v>
      </c>
      <c r="AN56">
        <v>0.91111849686912982</v>
      </c>
      <c r="AO56">
        <v>0</v>
      </c>
      <c r="AP56">
        <v>0</v>
      </c>
      <c r="AQ56">
        <v>12.614225655604256</v>
      </c>
      <c r="AR56">
        <v>14.304387666875389</v>
      </c>
      <c r="AS56">
        <v>9.8402462713420995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20.877044239595701</v>
      </c>
      <c r="BB56">
        <f t="shared" si="0"/>
        <v>478.57377488948879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259.2232707091801</v>
      </c>
      <c r="M57">
        <v>23.377714688612965</v>
      </c>
      <c r="N57">
        <v>35.983418431875876</v>
      </c>
      <c r="O57">
        <v>0</v>
      </c>
      <c r="P57">
        <v>29.794294735816141</v>
      </c>
      <c r="Q57">
        <v>2.0141625901747777</v>
      </c>
      <c r="R57">
        <v>12.870565119767472</v>
      </c>
      <c r="S57">
        <v>2.0138422548014239</v>
      </c>
      <c r="T57">
        <v>0</v>
      </c>
      <c r="U57">
        <v>21.52978627979547</v>
      </c>
      <c r="V57">
        <v>4.3936147688605862</v>
      </c>
      <c r="W57">
        <v>10.738608370600929</v>
      </c>
      <c r="X57">
        <v>44.243084300601417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2.5168337770820286</v>
      </c>
      <c r="AG57">
        <v>12.915605906073887</v>
      </c>
      <c r="AH57">
        <v>0</v>
      </c>
      <c r="AI57">
        <v>0</v>
      </c>
      <c r="AJ57">
        <v>0</v>
      </c>
      <c r="AK57">
        <v>8.0027888246712582</v>
      </c>
      <c r="AL57">
        <v>0</v>
      </c>
      <c r="AM57">
        <v>0</v>
      </c>
      <c r="AN57">
        <v>0.83357636599874763</v>
      </c>
      <c r="AO57">
        <v>0</v>
      </c>
      <c r="AP57">
        <v>0</v>
      </c>
      <c r="AQ57">
        <v>12.614225655604256</v>
      </c>
      <c r="AR57">
        <v>14.304387666875389</v>
      </c>
      <c r="AS57">
        <v>9.8402462713420995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21.201379116801274</v>
      </c>
      <c r="BB57">
        <f t="shared" si="0"/>
        <v>486.00864760093361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321.77292676199937</v>
      </c>
      <c r="M58">
        <v>23.377714688612965</v>
      </c>
      <c r="N58">
        <v>35.983418431875876</v>
      </c>
      <c r="O58">
        <v>0</v>
      </c>
      <c r="P58">
        <v>29.794294735816141</v>
      </c>
      <c r="Q58">
        <v>2.0141625901747777</v>
      </c>
      <c r="R58">
        <v>12.870565119767472</v>
      </c>
      <c r="S58">
        <v>2.0138422548014239</v>
      </c>
      <c r="T58">
        <v>0</v>
      </c>
      <c r="U58">
        <v>21.52978627979547</v>
      </c>
      <c r="V58">
        <v>4.3936147688605862</v>
      </c>
      <c r="W58">
        <v>10.738608370600929</v>
      </c>
      <c r="X58">
        <v>44.243084300601417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2.5168337770820286</v>
      </c>
      <c r="AG58">
        <v>12.915605906073887</v>
      </c>
      <c r="AH58">
        <v>0</v>
      </c>
      <c r="AI58">
        <v>0</v>
      </c>
      <c r="AJ58">
        <v>0</v>
      </c>
      <c r="AK58">
        <v>8.0027888246712582</v>
      </c>
      <c r="AL58">
        <v>0</v>
      </c>
      <c r="AM58">
        <v>0</v>
      </c>
      <c r="AN58">
        <v>0.83357636599874763</v>
      </c>
      <c r="AO58">
        <v>0</v>
      </c>
      <c r="AP58">
        <v>0</v>
      </c>
      <c r="AQ58">
        <v>12.614225655604256</v>
      </c>
      <c r="AR58">
        <v>14.304387666875389</v>
      </c>
      <c r="AS58">
        <v>9.8402462713420995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23.815954739809118</v>
      </c>
      <c r="BB58">
        <f t="shared" si="0"/>
        <v>545.94372803074509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341.88357493829625</v>
      </c>
      <c r="M59">
        <v>23.377714688612965</v>
      </c>
      <c r="N59">
        <v>35.983418431875876</v>
      </c>
      <c r="O59">
        <v>0</v>
      </c>
      <c r="P59">
        <v>29.794294735816141</v>
      </c>
      <c r="Q59">
        <v>2.0141625901747777</v>
      </c>
      <c r="R59">
        <v>12.870565119767472</v>
      </c>
      <c r="S59">
        <v>2.0138422548014239</v>
      </c>
      <c r="T59">
        <v>0</v>
      </c>
      <c r="U59">
        <v>21.52978627979547</v>
      </c>
      <c r="V59">
        <v>4.3936147688605862</v>
      </c>
      <c r="W59">
        <v>10.738608370600929</v>
      </c>
      <c r="X59">
        <v>44.243084300601417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2.5168337770820286</v>
      </c>
      <c r="AG59">
        <v>12.915605906073887</v>
      </c>
      <c r="AH59">
        <v>0</v>
      </c>
      <c r="AI59">
        <v>0</v>
      </c>
      <c r="AJ59">
        <v>0</v>
      </c>
      <c r="AK59">
        <v>8.0027888246712582</v>
      </c>
      <c r="AL59">
        <v>0</v>
      </c>
      <c r="AM59">
        <v>0</v>
      </c>
      <c r="AN59">
        <v>0.83357636599874763</v>
      </c>
      <c r="AO59">
        <v>0</v>
      </c>
      <c r="AP59">
        <v>0</v>
      </c>
      <c r="AQ59">
        <v>12.614225655604256</v>
      </c>
      <c r="AR59">
        <v>14.304387666875389</v>
      </c>
      <c r="AS59">
        <v>9.8402462713420995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24.656579833578352</v>
      </c>
      <c r="BB59">
        <f t="shared" si="0"/>
        <v>565.21375111327279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351.93956485428384</v>
      </c>
      <c r="M60">
        <v>23.377714688612965</v>
      </c>
      <c r="N60">
        <v>35.983418431875876</v>
      </c>
      <c r="O60">
        <v>0</v>
      </c>
      <c r="P60">
        <v>29.794294735816141</v>
      </c>
      <c r="Q60">
        <v>2.0141625901747777</v>
      </c>
      <c r="R60">
        <v>12.870565119767472</v>
      </c>
      <c r="S60">
        <v>2.0138422548014239</v>
      </c>
      <c r="T60">
        <v>0</v>
      </c>
      <c r="U60">
        <v>21.52978627979547</v>
      </c>
      <c r="V60">
        <v>4.3936147688605862</v>
      </c>
      <c r="W60">
        <v>10.738608370600929</v>
      </c>
      <c r="X60">
        <v>44.243084300601417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2.5168337770820286</v>
      </c>
      <c r="AG60">
        <v>12.915605906073887</v>
      </c>
      <c r="AH60">
        <v>0</v>
      </c>
      <c r="AI60">
        <v>0</v>
      </c>
      <c r="AJ60">
        <v>0</v>
      </c>
      <c r="AK60">
        <v>8.0027888246712582</v>
      </c>
      <c r="AL60">
        <v>0</v>
      </c>
      <c r="AM60">
        <v>0</v>
      </c>
      <c r="AN60">
        <v>0.83357636599874763</v>
      </c>
      <c r="AO60">
        <v>0</v>
      </c>
      <c r="AP60">
        <v>0</v>
      </c>
      <c r="AQ60">
        <v>12.614225655604256</v>
      </c>
      <c r="AR60">
        <v>14.304387666875389</v>
      </c>
      <c r="AS60">
        <v>9.8402462713420995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25.076920212066629</v>
      </c>
      <c r="BB60">
        <f t="shared" si="0"/>
        <v>574.84940065077205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361.99422077166651</v>
      </c>
      <c r="M61">
        <v>23.377714688612965</v>
      </c>
      <c r="N61">
        <v>35.983418431875876</v>
      </c>
      <c r="O61">
        <v>0</v>
      </c>
      <c r="P61">
        <v>29.794294735816141</v>
      </c>
      <c r="Q61">
        <v>2.0141625901747777</v>
      </c>
      <c r="R61">
        <v>12.870565119767472</v>
      </c>
      <c r="S61">
        <v>2.0138422548014239</v>
      </c>
      <c r="T61">
        <v>0</v>
      </c>
      <c r="U61">
        <v>21.52978627979547</v>
      </c>
      <c r="V61">
        <v>4.3936147688605862</v>
      </c>
      <c r="W61">
        <v>10.738608370600929</v>
      </c>
      <c r="X61">
        <v>44.243084300601417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2.5168337770820286</v>
      </c>
      <c r="AG61">
        <v>12.915605906073887</v>
      </c>
      <c r="AH61">
        <v>0</v>
      </c>
      <c r="AI61">
        <v>0</v>
      </c>
      <c r="AJ61">
        <v>0</v>
      </c>
      <c r="AK61">
        <v>8.0027888246712582</v>
      </c>
      <c r="AL61">
        <v>0</v>
      </c>
      <c r="AM61">
        <v>0</v>
      </c>
      <c r="AN61">
        <v>0.83357636599874763</v>
      </c>
      <c r="AO61">
        <v>0</v>
      </c>
      <c r="AP61">
        <v>0</v>
      </c>
      <c r="AQ61">
        <v>12.614225655604256</v>
      </c>
      <c r="AR61">
        <v>14.304387666875389</v>
      </c>
      <c r="AS61">
        <v>9.8402462713420995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25.497204829413196</v>
      </c>
      <c r="BB61">
        <f t="shared" si="0"/>
        <v>584.48377195080809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388.47584945910285</v>
      </c>
      <c r="M62">
        <v>23.377714688612965</v>
      </c>
      <c r="N62">
        <v>35.983418431875876</v>
      </c>
      <c r="O62">
        <v>0</v>
      </c>
      <c r="P62">
        <v>29.794294735816141</v>
      </c>
      <c r="Q62">
        <v>2.0141625901747777</v>
      </c>
      <c r="R62">
        <v>12.870565119767472</v>
      </c>
      <c r="S62">
        <v>2.0138422548014239</v>
      </c>
      <c r="T62">
        <v>0</v>
      </c>
      <c r="U62">
        <v>21.52978627979547</v>
      </c>
      <c r="V62">
        <v>4.3936147688605862</v>
      </c>
      <c r="W62">
        <v>10.738608370600929</v>
      </c>
      <c r="X62">
        <v>44.243084300601417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2.5168337770820286</v>
      </c>
      <c r="AG62">
        <v>12.915605906073887</v>
      </c>
      <c r="AH62">
        <v>0</v>
      </c>
      <c r="AI62">
        <v>0</v>
      </c>
      <c r="AJ62">
        <v>0</v>
      </c>
      <c r="AK62">
        <v>8.0027888246712582</v>
      </c>
      <c r="AL62">
        <v>0</v>
      </c>
      <c r="AM62">
        <v>0</v>
      </c>
      <c r="AN62">
        <v>0.83357636599874763</v>
      </c>
      <c r="AO62">
        <v>0</v>
      </c>
      <c r="AP62">
        <v>0</v>
      </c>
      <c r="AQ62">
        <v>12.614225655604256</v>
      </c>
      <c r="AR62">
        <v>14.304387666875389</v>
      </c>
      <c r="AS62">
        <v>9.8402462713420995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26.604136908548075</v>
      </c>
      <c r="BB62">
        <f t="shared" si="0"/>
        <v>609.85846855910961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4.7065837041502112</v>
      </c>
      <c r="L63">
        <v>388.47584945910285</v>
      </c>
      <c r="M63">
        <v>23.38083546216637</v>
      </c>
      <c r="N63">
        <v>35.983418431875876</v>
      </c>
      <c r="O63">
        <v>0</v>
      </c>
      <c r="P63">
        <v>30.023183284250319</v>
      </c>
      <c r="Q63">
        <v>6.5349374782109724</v>
      </c>
      <c r="R63">
        <v>12.870565119767472</v>
      </c>
      <c r="S63">
        <v>8.0363705022178973</v>
      </c>
      <c r="T63">
        <v>0</v>
      </c>
      <c r="U63">
        <v>21.52978627979547</v>
      </c>
      <c r="V63">
        <v>4.3936147688605862</v>
      </c>
      <c r="W63">
        <v>10.738608370600929</v>
      </c>
      <c r="X63">
        <v>44.243084300601417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2.5168337770820286</v>
      </c>
      <c r="AG63">
        <v>12.915605906073887</v>
      </c>
      <c r="AH63">
        <v>0</v>
      </c>
      <c r="AI63">
        <v>0</v>
      </c>
      <c r="AJ63">
        <v>0</v>
      </c>
      <c r="AK63">
        <v>8.0027888246712582</v>
      </c>
      <c r="AL63">
        <v>0</v>
      </c>
      <c r="AM63">
        <v>0</v>
      </c>
      <c r="AN63">
        <v>0.83357636599874763</v>
      </c>
      <c r="AO63">
        <v>0</v>
      </c>
      <c r="AP63">
        <v>0</v>
      </c>
      <c r="AQ63">
        <v>12.614225655604256</v>
      </c>
      <c r="AR63">
        <v>14.304387666875389</v>
      </c>
      <c r="AS63">
        <v>9.8402462713420995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27.251280168102557</v>
      </c>
      <c r="BB63">
        <f t="shared" si="0"/>
        <v>624.69322146114553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4.7065837184091759</v>
      </c>
      <c r="L64">
        <v>388.47584945910285</v>
      </c>
      <c r="M64">
        <v>23.377714688612958</v>
      </c>
      <c r="N64">
        <v>35.983418431875876</v>
      </c>
      <c r="O64">
        <v>0</v>
      </c>
      <c r="P64">
        <v>30.023183284250319</v>
      </c>
      <c r="Q64">
        <v>6.5349374782109724</v>
      </c>
      <c r="R64">
        <v>12.870565119767472</v>
      </c>
      <c r="S64">
        <v>8.0364938111756139</v>
      </c>
      <c r="T64">
        <v>0</v>
      </c>
      <c r="U64">
        <v>21.52978627979547</v>
      </c>
      <c r="V64">
        <v>4.3936147688605862</v>
      </c>
      <c r="W64">
        <v>10.738608370600929</v>
      </c>
      <c r="X64">
        <v>44.243084300601417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2.5168337770820286</v>
      </c>
      <c r="AG64">
        <v>12.915605906073887</v>
      </c>
      <c r="AH64">
        <v>0</v>
      </c>
      <c r="AI64">
        <v>0</v>
      </c>
      <c r="AJ64">
        <v>0</v>
      </c>
      <c r="AK64">
        <v>8.0027888246712582</v>
      </c>
      <c r="AL64">
        <v>0</v>
      </c>
      <c r="AM64">
        <v>0</v>
      </c>
      <c r="AN64">
        <v>0.83357636599874763</v>
      </c>
      <c r="AO64">
        <v>0</v>
      </c>
      <c r="AP64">
        <v>0</v>
      </c>
      <c r="AQ64">
        <v>12.614225655604256</v>
      </c>
      <c r="AR64">
        <v>14.304387666875389</v>
      </c>
      <c r="AS64">
        <v>9.8402462713420995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27.251154874678488</v>
      </c>
      <c r="BB64">
        <f t="shared" si="0"/>
        <v>624.69034930423288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4.7065837184091759</v>
      </c>
      <c r="L65">
        <v>388.47584945910285</v>
      </c>
      <c r="M65">
        <v>23.377714688612958</v>
      </c>
      <c r="N65">
        <v>35.983418431875876</v>
      </c>
      <c r="O65">
        <v>0</v>
      </c>
      <c r="P65">
        <v>30.023183284250319</v>
      </c>
      <c r="Q65">
        <v>6.5349374782109724</v>
      </c>
      <c r="R65">
        <v>12.870565119767472</v>
      </c>
      <c r="S65">
        <v>8.0364938111756139</v>
      </c>
      <c r="T65">
        <v>0</v>
      </c>
      <c r="U65">
        <v>21.52978627979547</v>
      </c>
      <c r="V65">
        <v>4.3936147688605862</v>
      </c>
      <c r="W65">
        <v>10.738608370600929</v>
      </c>
      <c r="X65">
        <v>44.243084300601417</v>
      </c>
      <c r="Y65">
        <v>0</v>
      </c>
      <c r="Z65">
        <v>2.0218273688165307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2.5168337770820286</v>
      </c>
      <c r="AG65">
        <v>12.915605906073887</v>
      </c>
      <c r="AH65">
        <v>0</v>
      </c>
      <c r="AI65">
        <v>0</v>
      </c>
      <c r="AJ65">
        <v>0</v>
      </c>
      <c r="AK65">
        <v>8.0027888246712582</v>
      </c>
      <c r="AL65">
        <v>0</v>
      </c>
      <c r="AM65">
        <v>0</v>
      </c>
      <c r="AN65">
        <v>0.77542028146524733</v>
      </c>
      <c r="AO65">
        <v>0</v>
      </c>
      <c r="AP65">
        <v>0</v>
      </c>
      <c r="AQ65">
        <v>12.614225655604256</v>
      </c>
      <c r="AR65">
        <v>14.304387666875389</v>
      </c>
      <c r="AS65">
        <v>9.8402462713420995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27.333236334361519</v>
      </c>
      <c r="BB65">
        <f t="shared" si="0"/>
        <v>626.57193912883281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4.7065837184091759</v>
      </c>
      <c r="L66">
        <v>388.47584945910285</v>
      </c>
      <c r="M66">
        <v>23.377714688612958</v>
      </c>
      <c r="N66">
        <v>35.983418431875876</v>
      </c>
      <c r="O66">
        <v>0</v>
      </c>
      <c r="P66">
        <v>30.023183284250319</v>
      </c>
      <c r="Q66">
        <v>6.5349374782109724</v>
      </c>
      <c r="R66">
        <v>12.870565119767472</v>
      </c>
      <c r="S66">
        <v>8.0364938111756139</v>
      </c>
      <c r="T66">
        <v>0</v>
      </c>
      <c r="U66">
        <v>21.52978627979547</v>
      </c>
      <c r="V66">
        <v>4.3936147688605862</v>
      </c>
      <c r="W66">
        <v>10.738608370600929</v>
      </c>
      <c r="X66">
        <v>44.243084300601417</v>
      </c>
      <c r="Y66">
        <v>0</v>
      </c>
      <c r="Z66">
        <v>2.0218273688165307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2.5168337770820286</v>
      </c>
      <c r="AG66">
        <v>12.915605906073887</v>
      </c>
      <c r="AH66">
        <v>5.7283620042788552</v>
      </c>
      <c r="AI66">
        <v>0</v>
      </c>
      <c r="AJ66">
        <v>0</v>
      </c>
      <c r="AK66">
        <v>8.0027888246712582</v>
      </c>
      <c r="AL66">
        <v>0</v>
      </c>
      <c r="AM66">
        <v>0</v>
      </c>
      <c r="AN66">
        <v>0.77542028146524733</v>
      </c>
      <c r="AO66">
        <v>0</v>
      </c>
      <c r="AP66">
        <v>0</v>
      </c>
      <c r="AQ66">
        <v>12.614225655604256</v>
      </c>
      <c r="AR66">
        <v>14.304387666875389</v>
      </c>
      <c r="AS66">
        <v>9.8402462713420995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27.572681866140375</v>
      </c>
      <c r="BB66">
        <f t="shared" si="0"/>
        <v>632.06085560133295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4.7065837184091759</v>
      </c>
      <c r="L67">
        <v>388.47584945910285</v>
      </c>
      <c r="M67">
        <v>27.937395268212164</v>
      </c>
      <c r="N67">
        <v>35.983418431875876</v>
      </c>
      <c r="O67">
        <v>0</v>
      </c>
      <c r="P67">
        <v>30.023183284250319</v>
      </c>
      <c r="Q67">
        <v>6.5349374782109724</v>
      </c>
      <c r="R67">
        <v>12.870565119767472</v>
      </c>
      <c r="S67">
        <v>8.0364938111756139</v>
      </c>
      <c r="T67">
        <v>0</v>
      </c>
      <c r="U67">
        <v>21.52978627979547</v>
      </c>
      <c r="V67">
        <v>4.3936147688605862</v>
      </c>
      <c r="W67">
        <v>10.738608370600929</v>
      </c>
      <c r="X67">
        <v>44.243084300601417</v>
      </c>
      <c r="Y67">
        <v>0</v>
      </c>
      <c r="Z67">
        <v>2.0218273688165307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2.5168337770820286</v>
      </c>
      <c r="AG67">
        <v>12.915605906073887</v>
      </c>
      <c r="AH67">
        <v>7.2933269286161551</v>
      </c>
      <c r="AI67">
        <v>0</v>
      </c>
      <c r="AJ67">
        <v>0</v>
      </c>
      <c r="AK67">
        <v>8.0027888246712582</v>
      </c>
      <c r="AL67">
        <v>0</v>
      </c>
      <c r="AM67">
        <v>0</v>
      </c>
      <c r="AN67">
        <v>0.7366492160300564</v>
      </c>
      <c r="AO67">
        <v>0</v>
      </c>
      <c r="AP67">
        <v>0</v>
      </c>
      <c r="AQ67">
        <v>12.614225655604256</v>
      </c>
      <c r="AR67">
        <v>14.304387666875389</v>
      </c>
      <c r="AS67">
        <v>9.8402462713420995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27.827071417669732</v>
      </c>
      <c r="BB67">
        <f t="shared" si="0"/>
        <v>637.89234048830485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4.7065837184091759</v>
      </c>
      <c r="L68">
        <v>388.47584945910285</v>
      </c>
      <c r="M68">
        <v>27.937420859137131</v>
      </c>
      <c r="N68">
        <v>35.983418431875876</v>
      </c>
      <c r="O68">
        <v>0</v>
      </c>
      <c r="P68">
        <v>30.023183284250319</v>
      </c>
      <c r="Q68">
        <v>6.5349374782109724</v>
      </c>
      <c r="R68">
        <v>12.870565119767472</v>
      </c>
      <c r="S68">
        <v>8.0364938111756139</v>
      </c>
      <c r="T68">
        <v>0</v>
      </c>
      <c r="U68">
        <v>21.52978627979547</v>
      </c>
      <c r="V68">
        <v>4.3936147688605862</v>
      </c>
      <c r="W68">
        <v>10.738608370600929</v>
      </c>
      <c r="X68">
        <v>44.243084300601417</v>
      </c>
      <c r="Y68">
        <v>0</v>
      </c>
      <c r="Z68">
        <v>2.0218273688165307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2.5168337770820286</v>
      </c>
      <c r="AG68">
        <v>12.915605906073887</v>
      </c>
      <c r="AH68">
        <v>7.2933269286161551</v>
      </c>
      <c r="AI68">
        <v>0</v>
      </c>
      <c r="AJ68">
        <v>0</v>
      </c>
      <c r="AK68">
        <v>8.0027888246712582</v>
      </c>
      <c r="AL68">
        <v>0</v>
      </c>
      <c r="AM68">
        <v>0</v>
      </c>
      <c r="AN68">
        <v>0.7366492160300564</v>
      </c>
      <c r="AO68">
        <v>0</v>
      </c>
      <c r="AP68">
        <v>0</v>
      </c>
      <c r="AQ68">
        <v>12.614225655604256</v>
      </c>
      <c r="AR68">
        <v>14.304387666875389</v>
      </c>
      <c r="AS68">
        <v>9.8402462713420995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27.827072487370391</v>
      </c>
      <c r="BB68">
        <f t="shared" ref="BB68:BB99" si="1">SUM(B68:AZ68)-BA68</f>
        <v>637.89236500952904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4.7065837184091759</v>
      </c>
      <c r="L69">
        <v>388.47584945910285</v>
      </c>
      <c r="M69">
        <v>27.937420859137131</v>
      </c>
      <c r="N69">
        <v>35.983418431875876</v>
      </c>
      <c r="O69">
        <v>0</v>
      </c>
      <c r="P69">
        <v>30.023183284250319</v>
      </c>
      <c r="Q69">
        <v>6.6486960355655986</v>
      </c>
      <c r="R69">
        <v>12.870565119767472</v>
      </c>
      <c r="S69">
        <v>8.0364938111756139</v>
      </c>
      <c r="T69">
        <v>0</v>
      </c>
      <c r="U69">
        <v>21.52978627979547</v>
      </c>
      <c r="V69">
        <v>4.3936147688605862</v>
      </c>
      <c r="W69">
        <v>10.738608370600929</v>
      </c>
      <c r="X69">
        <v>44.243084300601417</v>
      </c>
      <c r="Y69">
        <v>0</v>
      </c>
      <c r="Z69">
        <v>2.0218273688165307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2.5168337770820286</v>
      </c>
      <c r="AG69">
        <v>12.915605906073887</v>
      </c>
      <c r="AH69">
        <v>7.2933269286161551</v>
      </c>
      <c r="AI69">
        <v>0</v>
      </c>
      <c r="AJ69">
        <v>0</v>
      </c>
      <c r="AK69">
        <v>8.0027888246712582</v>
      </c>
      <c r="AL69">
        <v>0</v>
      </c>
      <c r="AM69">
        <v>0</v>
      </c>
      <c r="AN69">
        <v>0.7366492160300564</v>
      </c>
      <c r="AO69">
        <v>0</v>
      </c>
      <c r="AP69">
        <v>0</v>
      </c>
      <c r="AQ69">
        <v>12.614225655604256</v>
      </c>
      <c r="AR69">
        <v>8.1739358096430799</v>
      </c>
      <c r="AS69">
        <v>9.8402462713420995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27.575574707435507</v>
      </c>
      <c r="BB69">
        <f t="shared" si="1"/>
        <v>632.12716948958632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4.7065837184091759</v>
      </c>
      <c r="L70">
        <v>388.47584945910285</v>
      </c>
      <c r="M70">
        <v>27.937420859137131</v>
      </c>
      <c r="N70">
        <v>35.983418431875876</v>
      </c>
      <c r="O70">
        <v>0</v>
      </c>
      <c r="P70">
        <v>30.023183284250319</v>
      </c>
      <c r="Q70">
        <v>6.6483021710525021</v>
      </c>
      <c r="R70">
        <v>12.870565119767472</v>
      </c>
      <c r="S70">
        <v>8.0364938111756139</v>
      </c>
      <c r="T70">
        <v>0</v>
      </c>
      <c r="U70">
        <v>21.52978627979547</v>
      </c>
      <c r="V70">
        <v>4.3936147688605862</v>
      </c>
      <c r="W70">
        <v>10.738608370600929</v>
      </c>
      <c r="X70">
        <v>44.243084300601417</v>
      </c>
      <c r="Y70">
        <v>0</v>
      </c>
      <c r="Z70">
        <v>2.0218273688165307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2.5168337770820286</v>
      </c>
      <c r="AG70">
        <v>12.915605906073887</v>
      </c>
      <c r="AH70">
        <v>11.811055908474222</v>
      </c>
      <c r="AI70">
        <v>0</v>
      </c>
      <c r="AJ70">
        <v>0</v>
      </c>
      <c r="AK70">
        <v>8.0027888246712582</v>
      </c>
      <c r="AL70">
        <v>0</v>
      </c>
      <c r="AM70">
        <v>1.6463311276351491</v>
      </c>
      <c r="AN70">
        <v>0.7366492160300564</v>
      </c>
      <c r="AO70">
        <v>0</v>
      </c>
      <c r="AP70">
        <v>0</v>
      </c>
      <c r="AQ70">
        <v>12.614225655604256</v>
      </c>
      <c r="AR70">
        <v>8.1739358096430799</v>
      </c>
      <c r="AS70">
        <v>9.8402462713420995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27.833215956392078</v>
      </c>
      <c r="BB70">
        <f t="shared" si="1"/>
        <v>638.0331944836098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4.7065837184091759</v>
      </c>
      <c r="L71">
        <v>388.47584945910285</v>
      </c>
      <c r="M71">
        <v>27.937420859137131</v>
      </c>
      <c r="N71">
        <v>35.983418431875876</v>
      </c>
      <c r="O71">
        <v>0</v>
      </c>
      <c r="P71">
        <v>30.023183284250319</v>
      </c>
      <c r="Q71">
        <v>6.6477695077800405</v>
      </c>
      <c r="R71">
        <v>12.870565119767472</v>
      </c>
      <c r="S71">
        <v>8.0364938111756139</v>
      </c>
      <c r="T71">
        <v>0</v>
      </c>
      <c r="U71">
        <v>21.52978627979547</v>
      </c>
      <c r="V71">
        <v>4.3936147688605862</v>
      </c>
      <c r="W71">
        <v>10.738608370600929</v>
      </c>
      <c r="X71">
        <v>44.243084300601417</v>
      </c>
      <c r="Y71">
        <v>0</v>
      </c>
      <c r="Z71">
        <v>2.0218273688165307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2.5168337770820286</v>
      </c>
      <c r="AG71">
        <v>12.915605906073887</v>
      </c>
      <c r="AH71">
        <v>11.811055908474222</v>
      </c>
      <c r="AI71">
        <v>0</v>
      </c>
      <c r="AJ71">
        <v>0</v>
      </c>
      <c r="AK71">
        <v>8.0027888246712582</v>
      </c>
      <c r="AL71">
        <v>0</v>
      </c>
      <c r="AM71">
        <v>3.2926619422876224</v>
      </c>
      <c r="AN71">
        <v>0.7366492160300564</v>
      </c>
      <c r="AO71">
        <v>0</v>
      </c>
      <c r="AP71">
        <v>0</v>
      </c>
      <c r="AQ71">
        <v>12.614225655604256</v>
      </c>
      <c r="AR71">
        <v>8.1739358096430799</v>
      </c>
      <c r="AS71">
        <v>9.8402462713420995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27.902010319119757</v>
      </c>
      <c r="BB71">
        <f t="shared" si="1"/>
        <v>639.61019827226221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4.7065837184091759</v>
      </c>
      <c r="L72">
        <v>388.47584945910285</v>
      </c>
      <c r="M72">
        <v>27.937420859137131</v>
      </c>
      <c r="N72">
        <v>35.983418431875876</v>
      </c>
      <c r="O72">
        <v>0</v>
      </c>
      <c r="P72">
        <v>30.023183284250319</v>
      </c>
      <c r="Q72">
        <v>6.6473921253937318</v>
      </c>
      <c r="R72">
        <v>12.870565119767472</v>
      </c>
      <c r="S72">
        <v>8.0364938111756139</v>
      </c>
      <c r="T72">
        <v>0</v>
      </c>
      <c r="U72">
        <v>21.52978627979547</v>
      </c>
      <c r="V72">
        <v>4.3936147688605862</v>
      </c>
      <c r="W72">
        <v>10.738608370600929</v>
      </c>
      <c r="X72">
        <v>44.243084300601417</v>
      </c>
      <c r="Y72">
        <v>0</v>
      </c>
      <c r="Z72">
        <v>2.0218273688165307</v>
      </c>
      <c r="AA72">
        <v>0</v>
      </c>
      <c r="AB72">
        <v>1.0413475610519725</v>
      </c>
      <c r="AC72">
        <v>0</v>
      </c>
      <c r="AD72">
        <v>2.8445860989355043</v>
      </c>
      <c r="AE72">
        <v>0</v>
      </c>
      <c r="AF72">
        <v>2.5168337770820286</v>
      </c>
      <c r="AG72">
        <v>12.915605906073887</v>
      </c>
      <c r="AH72">
        <v>17.71658370590691</v>
      </c>
      <c r="AI72">
        <v>0</v>
      </c>
      <c r="AJ72">
        <v>0</v>
      </c>
      <c r="AK72">
        <v>8.0027888246712582</v>
      </c>
      <c r="AL72">
        <v>0</v>
      </c>
      <c r="AM72">
        <v>3.2926619422876224</v>
      </c>
      <c r="AN72">
        <v>0.7366492160300564</v>
      </c>
      <c r="AO72">
        <v>0</v>
      </c>
      <c r="AP72">
        <v>0</v>
      </c>
      <c r="AQ72">
        <v>12.614225655604256</v>
      </c>
      <c r="AR72">
        <v>12.260903714464618</v>
      </c>
      <c r="AS72">
        <v>9.8402462713420995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28.482112891877716</v>
      </c>
      <c r="BB72">
        <f t="shared" si="1"/>
        <v>652.90814767935956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4.7065837184091759</v>
      </c>
      <c r="L73">
        <v>388.47584945910285</v>
      </c>
      <c r="M73">
        <v>27.937420859137131</v>
      </c>
      <c r="N73">
        <v>35.983418431875876</v>
      </c>
      <c r="O73">
        <v>0</v>
      </c>
      <c r="P73">
        <v>30.023183284250319</v>
      </c>
      <c r="Q73">
        <v>6.6473921253937318</v>
      </c>
      <c r="R73">
        <v>12.870565119767472</v>
      </c>
      <c r="S73">
        <v>8.0364938111756139</v>
      </c>
      <c r="T73">
        <v>0</v>
      </c>
      <c r="U73">
        <v>21.52978627979547</v>
      </c>
      <c r="V73">
        <v>4.3936147688605862</v>
      </c>
      <c r="W73">
        <v>10.738608370600929</v>
      </c>
      <c r="X73">
        <v>44.243084300601417</v>
      </c>
      <c r="Y73">
        <v>0</v>
      </c>
      <c r="Z73">
        <v>4.0436550578167392</v>
      </c>
      <c r="AA73">
        <v>0</v>
      </c>
      <c r="AB73">
        <v>4.0820822025673129</v>
      </c>
      <c r="AC73">
        <v>0</v>
      </c>
      <c r="AD73">
        <v>2.8445860989355043</v>
      </c>
      <c r="AE73">
        <v>0</v>
      </c>
      <c r="AF73">
        <v>2.5168337770820286</v>
      </c>
      <c r="AG73">
        <v>12.915605906073887</v>
      </c>
      <c r="AH73">
        <v>17.71658370590691</v>
      </c>
      <c r="AI73">
        <v>0</v>
      </c>
      <c r="AJ73">
        <v>0</v>
      </c>
      <c r="AK73">
        <v>8.0027888246712582</v>
      </c>
      <c r="AL73">
        <v>0</v>
      </c>
      <c r="AM73">
        <v>4.9290151822166557</v>
      </c>
      <c r="AN73">
        <v>0.69787815059486547</v>
      </c>
      <c r="AO73">
        <v>0</v>
      </c>
      <c r="AP73">
        <v>0.47422148361511163</v>
      </c>
      <c r="AQ73">
        <v>12.614225655604256</v>
      </c>
      <c r="AR73">
        <v>14.304387666875389</v>
      </c>
      <c r="AS73">
        <v>9.8402462713420995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28.865747019412989</v>
      </c>
      <c r="BB73">
        <f t="shared" si="1"/>
        <v>661.7023634928596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4.7065837184091759</v>
      </c>
      <c r="L74">
        <v>388.47584945910285</v>
      </c>
      <c r="M74">
        <v>27.937420859137131</v>
      </c>
      <c r="N74">
        <v>35.983418431875876</v>
      </c>
      <c r="O74">
        <v>0</v>
      </c>
      <c r="P74">
        <v>30.023183284250319</v>
      </c>
      <c r="Q74">
        <v>6.6473921253937318</v>
      </c>
      <c r="R74">
        <v>12.870565119767472</v>
      </c>
      <c r="S74">
        <v>8.0364938111756139</v>
      </c>
      <c r="T74">
        <v>0</v>
      </c>
      <c r="U74">
        <v>21.52978627979547</v>
      </c>
      <c r="V74">
        <v>4.3936147688605862</v>
      </c>
      <c r="W74">
        <v>10.738608370600929</v>
      </c>
      <c r="X74">
        <v>44.243084300601417</v>
      </c>
      <c r="Y74">
        <v>0</v>
      </c>
      <c r="Z74">
        <v>4.0436550578167392</v>
      </c>
      <c r="AA74">
        <v>1.169820523481528</v>
      </c>
      <c r="AB74">
        <v>8.2058182701941149</v>
      </c>
      <c r="AC74">
        <v>3.0220231097891879</v>
      </c>
      <c r="AD74">
        <v>2.8445860989355043</v>
      </c>
      <c r="AE74">
        <v>0</v>
      </c>
      <c r="AF74">
        <v>5.0336675541640572</v>
      </c>
      <c r="AG74">
        <v>12.915605906073887</v>
      </c>
      <c r="AH74">
        <v>17.71658370590691</v>
      </c>
      <c r="AI74">
        <v>0</v>
      </c>
      <c r="AJ74">
        <v>0</v>
      </c>
      <c r="AK74">
        <v>8.0027888246712582</v>
      </c>
      <c r="AL74">
        <v>0</v>
      </c>
      <c r="AM74">
        <v>4.9290151822166557</v>
      </c>
      <c r="AN74">
        <v>0.69787815059486547</v>
      </c>
      <c r="AO74">
        <v>0</v>
      </c>
      <c r="AP74">
        <v>0.47422148361511163</v>
      </c>
      <c r="AQ74">
        <v>12.614225655604256</v>
      </c>
      <c r="AR74">
        <v>14.304387666875389</v>
      </c>
      <c r="AS74">
        <v>9.8402462713420995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29.318541902792536</v>
      </c>
      <c r="BB74">
        <f t="shared" si="1"/>
        <v>672.08198208745955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4.7065837184091759</v>
      </c>
      <c r="L75">
        <v>388.47584945910285</v>
      </c>
      <c r="M75">
        <v>27.937420859137131</v>
      </c>
      <c r="N75">
        <v>35.983418431875876</v>
      </c>
      <c r="O75">
        <v>0</v>
      </c>
      <c r="P75">
        <v>30.023183284250319</v>
      </c>
      <c r="Q75">
        <v>6.6474464674426166</v>
      </c>
      <c r="R75">
        <v>12.870565119767472</v>
      </c>
      <c r="S75">
        <v>8.0364938111756139</v>
      </c>
      <c r="T75">
        <v>0</v>
      </c>
      <c r="U75">
        <v>21.52978627979547</v>
      </c>
      <c r="V75">
        <v>4.3936147688605862</v>
      </c>
      <c r="W75">
        <v>10.738608370600929</v>
      </c>
      <c r="X75">
        <v>44.243084300601417</v>
      </c>
      <c r="Y75">
        <v>0</v>
      </c>
      <c r="Z75">
        <v>3.3934667084116046</v>
      </c>
      <c r="AA75">
        <v>4.3137130202462943</v>
      </c>
      <c r="AB75">
        <v>8.2308104023168447</v>
      </c>
      <c r="AC75">
        <v>6.0500106188687113</v>
      </c>
      <c r="AD75">
        <v>5.6891725109580458</v>
      </c>
      <c r="AE75">
        <v>0</v>
      </c>
      <c r="AF75">
        <v>7.6732737641410971</v>
      </c>
      <c r="AG75">
        <v>12.915605906073887</v>
      </c>
      <c r="AH75">
        <v>20.669347761427677</v>
      </c>
      <c r="AI75">
        <v>0</v>
      </c>
      <c r="AJ75">
        <v>0</v>
      </c>
      <c r="AK75">
        <v>8.0027888246712582</v>
      </c>
      <c r="AL75">
        <v>0</v>
      </c>
      <c r="AM75">
        <v>4.9290151822166557</v>
      </c>
      <c r="AN75">
        <v>0.69787815059486547</v>
      </c>
      <c r="AO75">
        <v>0</v>
      </c>
      <c r="AP75">
        <v>0.47422148361511163</v>
      </c>
      <c r="AQ75">
        <v>11.252126206637444</v>
      </c>
      <c r="AR75">
        <v>14.304387666875389</v>
      </c>
      <c r="AS75">
        <v>9.8402462713420995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29.846124588805598</v>
      </c>
      <c r="BB75">
        <f t="shared" si="1"/>
        <v>684.17599476061059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4.7065837184091759</v>
      </c>
      <c r="L76">
        <v>388.47584945910285</v>
      </c>
      <c r="M76">
        <v>27.937420859137131</v>
      </c>
      <c r="N76">
        <v>35.983418431875876</v>
      </c>
      <c r="O76">
        <v>0</v>
      </c>
      <c r="P76">
        <v>30.023183284250319</v>
      </c>
      <c r="Q76">
        <v>6.6474464674426166</v>
      </c>
      <c r="R76">
        <v>12.870565119767472</v>
      </c>
      <c r="S76">
        <v>8.0364938111756139</v>
      </c>
      <c r="T76">
        <v>0</v>
      </c>
      <c r="U76">
        <v>21.52978627979547</v>
      </c>
      <c r="V76">
        <v>4.3936147688605862</v>
      </c>
      <c r="W76">
        <v>10.738608370600929</v>
      </c>
      <c r="X76">
        <v>44.243084300601417</v>
      </c>
      <c r="Y76">
        <v>0</v>
      </c>
      <c r="Z76">
        <v>4.0436550578167392</v>
      </c>
      <c r="AA76">
        <v>8.651797781673972</v>
      </c>
      <c r="AB76">
        <v>12.346215759236069</v>
      </c>
      <c r="AC76">
        <v>9.0752150753496128</v>
      </c>
      <c r="AD76">
        <v>8.5337586098935496</v>
      </c>
      <c r="AE76">
        <v>0</v>
      </c>
      <c r="AF76">
        <v>10.74258364600292</v>
      </c>
      <c r="AG76">
        <v>12.915605906073887</v>
      </c>
      <c r="AH76">
        <v>29.173308028073471</v>
      </c>
      <c r="AI76">
        <v>0</v>
      </c>
      <c r="AJ76">
        <v>0</v>
      </c>
      <c r="AK76">
        <v>8.0027888246712582</v>
      </c>
      <c r="AL76">
        <v>0</v>
      </c>
      <c r="AM76">
        <v>4.9290151822166557</v>
      </c>
      <c r="AN76">
        <v>0.69787815059486547</v>
      </c>
      <c r="AO76">
        <v>0</v>
      </c>
      <c r="AP76">
        <v>0.47422148361511163</v>
      </c>
      <c r="AQ76">
        <v>12.614225655604256</v>
      </c>
      <c r="AR76">
        <v>14.304387666875389</v>
      </c>
      <c r="AS76">
        <v>9.8402462713420995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31.012714043148467</v>
      </c>
      <c r="BB76">
        <f t="shared" si="1"/>
        <v>710.91824392691092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4.7065837184091759</v>
      </c>
      <c r="L77">
        <v>388.47584945910285</v>
      </c>
      <c r="M77">
        <v>27.937420859137131</v>
      </c>
      <c r="N77">
        <v>35.983418431875876</v>
      </c>
      <c r="O77">
        <v>0</v>
      </c>
      <c r="P77">
        <v>30.023183284250319</v>
      </c>
      <c r="Q77">
        <v>6.6474461473712898</v>
      </c>
      <c r="R77">
        <v>12.870565119767472</v>
      </c>
      <c r="S77">
        <v>8.0364938111756139</v>
      </c>
      <c r="T77">
        <v>0</v>
      </c>
      <c r="U77">
        <v>21.52978627979547</v>
      </c>
      <c r="V77">
        <v>4.3936147688605862</v>
      </c>
      <c r="W77">
        <v>10.738608370600929</v>
      </c>
      <c r="X77">
        <v>44.243084300601417</v>
      </c>
      <c r="Y77">
        <v>0</v>
      </c>
      <c r="Z77">
        <v>4.0436550578167392</v>
      </c>
      <c r="AA77">
        <v>8.651797781673972</v>
      </c>
      <c r="AB77">
        <v>12.346215759236069</v>
      </c>
      <c r="AC77">
        <v>9.0752150753496128</v>
      </c>
      <c r="AD77">
        <v>8.5337586098935496</v>
      </c>
      <c r="AE77">
        <v>0</v>
      </c>
      <c r="AF77">
        <v>10.74258364600292</v>
      </c>
      <c r="AG77">
        <v>12.915605906073887</v>
      </c>
      <c r="AH77">
        <v>36.466634956689624</v>
      </c>
      <c r="AI77">
        <v>0</v>
      </c>
      <c r="AJ77">
        <v>0</v>
      </c>
      <c r="AK77">
        <v>8.0027888246712582</v>
      </c>
      <c r="AL77">
        <v>0</v>
      </c>
      <c r="AM77">
        <v>4.9290151822166557</v>
      </c>
      <c r="AN77">
        <v>0.69787815059486547</v>
      </c>
      <c r="AO77">
        <v>0</v>
      </c>
      <c r="AP77">
        <v>0.55325850427885614</v>
      </c>
      <c r="AQ77">
        <v>12.614225655604256</v>
      </c>
      <c r="AR77">
        <v>14.304387666875389</v>
      </c>
      <c r="AS77">
        <v>9.8402462713420995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31.320878842849392</v>
      </c>
      <c r="BB77">
        <f t="shared" si="1"/>
        <v>717.98244275641844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4.7065837184091759</v>
      </c>
      <c r="L78">
        <v>388.47584945910285</v>
      </c>
      <c r="M78">
        <v>27.937420859137131</v>
      </c>
      <c r="N78">
        <v>35.983418431875876</v>
      </c>
      <c r="O78">
        <v>0</v>
      </c>
      <c r="P78">
        <v>30.023183284250319</v>
      </c>
      <c r="Q78">
        <v>6.6474461473712898</v>
      </c>
      <c r="R78">
        <v>12.870565119767472</v>
      </c>
      <c r="S78">
        <v>8.0364938111756139</v>
      </c>
      <c r="T78">
        <v>0</v>
      </c>
      <c r="U78">
        <v>21.52978627979547</v>
      </c>
      <c r="V78">
        <v>4.3936147688605862</v>
      </c>
      <c r="W78">
        <v>10.738608370600929</v>
      </c>
      <c r="X78">
        <v>44.243084300601417</v>
      </c>
      <c r="Y78">
        <v>0</v>
      </c>
      <c r="Z78">
        <v>4.0436550578167392</v>
      </c>
      <c r="AA78">
        <v>8.6683701686495507</v>
      </c>
      <c r="AB78">
        <v>12.346215759236069</v>
      </c>
      <c r="AC78">
        <v>9.0752150753496128</v>
      </c>
      <c r="AD78">
        <v>8.5337586098935496</v>
      </c>
      <c r="AE78">
        <v>0</v>
      </c>
      <c r="AF78">
        <v>10.74258364600292</v>
      </c>
      <c r="AG78">
        <v>12.915605906073887</v>
      </c>
      <c r="AH78">
        <v>36.466634956689624</v>
      </c>
      <c r="AI78">
        <v>0</v>
      </c>
      <c r="AJ78">
        <v>0</v>
      </c>
      <c r="AK78">
        <v>8.0027888246712582</v>
      </c>
      <c r="AL78">
        <v>0</v>
      </c>
      <c r="AM78">
        <v>4.9290151822166557</v>
      </c>
      <c r="AN78">
        <v>0.69787815059486547</v>
      </c>
      <c r="AO78">
        <v>0</v>
      </c>
      <c r="AP78">
        <v>0.55325850427885614</v>
      </c>
      <c r="AQ78">
        <v>12.614225655604256</v>
      </c>
      <c r="AR78">
        <v>14.304387666875389</v>
      </c>
      <c r="AS78">
        <v>9.8402462713420995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31.321571568624972</v>
      </c>
      <c r="BB78">
        <f t="shared" si="1"/>
        <v>717.9983224176184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4.7065837184091759</v>
      </c>
      <c r="L79">
        <v>388.47584945910285</v>
      </c>
      <c r="M79">
        <v>27.937420859137131</v>
      </c>
      <c r="N79">
        <v>35.983418431875876</v>
      </c>
      <c r="O79">
        <v>0</v>
      </c>
      <c r="P79">
        <v>30.023183284250319</v>
      </c>
      <c r="Q79">
        <v>6.4688046392624159</v>
      </c>
      <c r="R79">
        <v>12.870565119767472</v>
      </c>
      <c r="S79">
        <v>8.0364938111756139</v>
      </c>
      <c r="T79">
        <v>0</v>
      </c>
      <c r="U79">
        <v>21.52978627979547</v>
      </c>
      <c r="V79">
        <v>4.3936147688605862</v>
      </c>
      <c r="W79">
        <v>10.738608370600929</v>
      </c>
      <c r="X79">
        <v>44.243084300601417</v>
      </c>
      <c r="Y79">
        <v>0</v>
      </c>
      <c r="Z79">
        <v>4.0436550578167392</v>
      </c>
      <c r="AA79">
        <v>8.6683701686495507</v>
      </c>
      <c r="AB79">
        <v>12.346215759236069</v>
      </c>
      <c r="AC79">
        <v>9.0752150753496128</v>
      </c>
      <c r="AD79">
        <v>8.5337586098935496</v>
      </c>
      <c r="AE79">
        <v>0</v>
      </c>
      <c r="AF79">
        <v>10.74258364600292</v>
      </c>
      <c r="AG79">
        <v>12.915605906073887</v>
      </c>
      <c r="AH79">
        <v>36.466634956689624</v>
      </c>
      <c r="AI79">
        <v>0</v>
      </c>
      <c r="AJ79">
        <v>0</v>
      </c>
      <c r="AK79">
        <v>8.0027888246712582</v>
      </c>
      <c r="AL79">
        <v>0</v>
      </c>
      <c r="AM79">
        <v>4.9290151822166557</v>
      </c>
      <c r="AN79">
        <v>0.69787815059486547</v>
      </c>
      <c r="AO79">
        <v>0</v>
      </c>
      <c r="AP79">
        <v>0</v>
      </c>
      <c r="AQ79">
        <v>12.614225655604256</v>
      </c>
      <c r="AR79">
        <v>14.304387666875389</v>
      </c>
      <c r="AS79">
        <v>9.8402462713420995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31.290978148107161</v>
      </c>
      <c r="BB79">
        <f t="shared" si="1"/>
        <v>717.29701582574864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4.7065837184091759</v>
      </c>
      <c r="L80">
        <v>388.47584945910285</v>
      </c>
      <c r="M80">
        <v>27.937420859137131</v>
      </c>
      <c r="N80">
        <v>35.983418431875876</v>
      </c>
      <c r="O80">
        <v>0</v>
      </c>
      <c r="P80">
        <v>30.023183284250319</v>
      </c>
      <c r="Q80">
        <v>6.4688046392624159</v>
      </c>
      <c r="R80">
        <v>12.870565119767472</v>
      </c>
      <c r="S80">
        <v>8.0364938111756139</v>
      </c>
      <c r="T80">
        <v>0</v>
      </c>
      <c r="U80">
        <v>21.52978627979547</v>
      </c>
      <c r="V80">
        <v>4.3936147688605862</v>
      </c>
      <c r="W80">
        <v>10.738608370600929</v>
      </c>
      <c r="X80">
        <v>44.243084300601417</v>
      </c>
      <c r="Y80">
        <v>0</v>
      </c>
      <c r="Z80">
        <v>4.0436550578167392</v>
      </c>
      <c r="AA80">
        <v>8.6683701686495507</v>
      </c>
      <c r="AB80">
        <v>12.346215759236069</v>
      </c>
      <c r="AC80">
        <v>9.0752150753496128</v>
      </c>
      <c r="AD80">
        <v>5.6891725109580458</v>
      </c>
      <c r="AE80">
        <v>0</v>
      </c>
      <c r="AF80">
        <v>10.74258364600292</v>
      </c>
      <c r="AG80">
        <v>12.915605906073887</v>
      </c>
      <c r="AH80">
        <v>36.466634956689624</v>
      </c>
      <c r="AI80">
        <v>0</v>
      </c>
      <c r="AJ80">
        <v>0</v>
      </c>
      <c r="AK80">
        <v>8.0027888246712582</v>
      </c>
      <c r="AL80">
        <v>0</v>
      </c>
      <c r="AM80">
        <v>4.9290151822166557</v>
      </c>
      <c r="AN80">
        <v>0.69787815059486547</v>
      </c>
      <c r="AO80">
        <v>0</v>
      </c>
      <c r="AP80">
        <v>0</v>
      </c>
      <c r="AQ80">
        <v>12.614225655604256</v>
      </c>
      <c r="AR80">
        <v>14.304387666875389</v>
      </c>
      <c r="AS80">
        <v>9.8402462713420995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31.172074449171664</v>
      </c>
      <c r="BB80">
        <f t="shared" si="1"/>
        <v>714.57133342574866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4.7065837184091759</v>
      </c>
      <c r="L81">
        <v>388.47584945910285</v>
      </c>
      <c r="M81">
        <v>27.937420859137131</v>
      </c>
      <c r="N81">
        <v>35.983418431875876</v>
      </c>
      <c r="O81">
        <v>0</v>
      </c>
      <c r="P81">
        <v>30.019149734054107</v>
      </c>
      <c r="Q81">
        <v>6.4688046392624159</v>
      </c>
      <c r="R81">
        <v>12.870565119767472</v>
      </c>
      <c r="S81">
        <v>8.0364938111756139</v>
      </c>
      <c r="T81">
        <v>0</v>
      </c>
      <c r="U81">
        <v>21.52978627979547</v>
      </c>
      <c r="V81">
        <v>4.3936147688605862</v>
      </c>
      <c r="W81">
        <v>10.738608370600929</v>
      </c>
      <c r="X81">
        <v>44.243084300601417</v>
      </c>
      <c r="Y81">
        <v>0</v>
      </c>
      <c r="Z81">
        <v>2.0218273688165307</v>
      </c>
      <c r="AA81">
        <v>8.6683701686495507</v>
      </c>
      <c r="AB81">
        <v>8.2308104023168447</v>
      </c>
      <c r="AC81">
        <v>6.0500106188687113</v>
      </c>
      <c r="AD81">
        <v>2.8445860989355043</v>
      </c>
      <c r="AE81">
        <v>0</v>
      </c>
      <c r="AF81">
        <v>7.8574325702358587</v>
      </c>
      <c r="AG81">
        <v>12.915605906073887</v>
      </c>
      <c r="AH81">
        <v>23.622111816948443</v>
      </c>
      <c r="AI81">
        <v>0</v>
      </c>
      <c r="AJ81">
        <v>0</v>
      </c>
      <c r="AK81">
        <v>8.0027888246712582</v>
      </c>
      <c r="AL81">
        <v>0</v>
      </c>
      <c r="AM81">
        <v>4.9290151822166557</v>
      </c>
      <c r="AN81">
        <v>0.69787815059486547</v>
      </c>
      <c r="AO81">
        <v>0</v>
      </c>
      <c r="AP81">
        <v>0</v>
      </c>
      <c r="AQ81">
        <v>7.6988228509705694</v>
      </c>
      <c r="AR81">
        <v>14.304387666875389</v>
      </c>
      <c r="AS81">
        <v>9.8402462713420995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29.80704802770865</v>
      </c>
      <c r="BB81">
        <f t="shared" si="1"/>
        <v>683.28022536245044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4.7065837184091759</v>
      </c>
      <c r="L82">
        <v>388.47584945910285</v>
      </c>
      <c r="M82">
        <v>27.937420859137131</v>
      </c>
      <c r="N82">
        <v>35.983418431875876</v>
      </c>
      <c r="O82">
        <v>0</v>
      </c>
      <c r="P82">
        <v>30.019149734054107</v>
      </c>
      <c r="Q82">
        <v>6.4688046392624159</v>
      </c>
      <c r="R82">
        <v>12.870565119767472</v>
      </c>
      <c r="S82">
        <v>8.0364938111756139</v>
      </c>
      <c r="T82">
        <v>0</v>
      </c>
      <c r="U82">
        <v>21.52978627979547</v>
      </c>
      <c r="V82">
        <v>4.3936147688605862</v>
      </c>
      <c r="W82">
        <v>10.738608370600929</v>
      </c>
      <c r="X82">
        <v>44.243084300601417</v>
      </c>
      <c r="Y82">
        <v>0</v>
      </c>
      <c r="Z82">
        <v>2.0218273688165307</v>
      </c>
      <c r="AA82">
        <v>8.651797781673972</v>
      </c>
      <c r="AB82">
        <v>8.2308104023168447</v>
      </c>
      <c r="AC82">
        <v>3.0220231097891879</v>
      </c>
      <c r="AD82">
        <v>2.061294614902943</v>
      </c>
      <c r="AE82">
        <v>0</v>
      </c>
      <c r="AF82">
        <v>7.8574325702358587</v>
      </c>
      <c r="AG82">
        <v>12.915605906073887</v>
      </c>
      <c r="AH82">
        <v>17.71658370590691</v>
      </c>
      <c r="AI82">
        <v>0</v>
      </c>
      <c r="AJ82">
        <v>0</v>
      </c>
      <c r="AK82">
        <v>8.0027888246712582</v>
      </c>
      <c r="AL82">
        <v>0</v>
      </c>
      <c r="AM82">
        <v>4.9290151822166557</v>
      </c>
      <c r="AN82">
        <v>0.69787815059486547</v>
      </c>
      <c r="AO82">
        <v>0</v>
      </c>
      <c r="AP82">
        <v>0</v>
      </c>
      <c r="AQ82">
        <v>5.5668413341682319</v>
      </c>
      <c r="AR82">
        <v>14.304387666875389</v>
      </c>
      <c r="AS82">
        <v>9.8402462713420995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29.311075937577112</v>
      </c>
      <c r="BB82">
        <f t="shared" si="1"/>
        <v>671.91083644465061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4.7065837184091759</v>
      </c>
      <c r="L83">
        <v>388.47584945910285</v>
      </c>
      <c r="M83">
        <v>27.937420859137131</v>
      </c>
      <c r="N83">
        <v>35.983418431875876</v>
      </c>
      <c r="O83">
        <v>0</v>
      </c>
      <c r="P83">
        <v>30.019149734054107</v>
      </c>
      <c r="Q83">
        <v>6.4688046392624159</v>
      </c>
      <c r="R83">
        <v>12.870565119767472</v>
      </c>
      <c r="S83">
        <v>8.0364938111756139</v>
      </c>
      <c r="T83">
        <v>0</v>
      </c>
      <c r="U83">
        <v>21.52978627979547</v>
      </c>
      <c r="V83">
        <v>4.3936147688605862</v>
      </c>
      <c r="W83">
        <v>10.738608370600929</v>
      </c>
      <c r="X83">
        <v>44.243084300601417</v>
      </c>
      <c r="Y83">
        <v>0</v>
      </c>
      <c r="Z83">
        <v>2.0218273688165307</v>
      </c>
      <c r="AA83">
        <v>4.3137130202462943</v>
      </c>
      <c r="AB83">
        <v>8.2308104023168447</v>
      </c>
      <c r="AC83">
        <v>3.0220231097891879</v>
      </c>
      <c r="AD83">
        <v>0</v>
      </c>
      <c r="AE83">
        <v>0</v>
      </c>
      <c r="AF83">
        <v>7.8574325702358587</v>
      </c>
      <c r="AG83">
        <v>12.915605906073887</v>
      </c>
      <c r="AH83">
        <v>11.811055908474222</v>
      </c>
      <c r="AI83">
        <v>0</v>
      </c>
      <c r="AJ83">
        <v>0</v>
      </c>
      <c r="AK83">
        <v>8.0027888246712582</v>
      </c>
      <c r="AL83">
        <v>0</v>
      </c>
      <c r="AM83">
        <v>4.9290151822166557</v>
      </c>
      <c r="AN83">
        <v>0.69787815059486547</v>
      </c>
      <c r="AO83">
        <v>0</v>
      </c>
      <c r="AP83">
        <v>0.31614776247130033</v>
      </c>
      <c r="AQ83">
        <v>0</v>
      </c>
      <c r="AR83">
        <v>14.304387666875389</v>
      </c>
      <c r="AS83">
        <v>9.8402462713420995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28.577251826416873</v>
      </c>
      <c r="BB83">
        <f t="shared" si="1"/>
        <v>655.08905981035059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4.7065837184091759</v>
      </c>
      <c r="L84">
        <v>388.47584945910285</v>
      </c>
      <c r="M84">
        <v>27.937420859137131</v>
      </c>
      <c r="N84">
        <v>35.983418431875876</v>
      </c>
      <c r="O84">
        <v>0</v>
      </c>
      <c r="P84">
        <v>30.019149734054107</v>
      </c>
      <c r="Q84">
        <v>6.4688046392624159</v>
      </c>
      <c r="R84">
        <v>12.870565119767472</v>
      </c>
      <c r="S84">
        <v>8.0364938111756139</v>
      </c>
      <c r="T84">
        <v>0</v>
      </c>
      <c r="U84">
        <v>21.52978627979547</v>
      </c>
      <c r="V84">
        <v>4.3936147688605862</v>
      </c>
      <c r="W84">
        <v>10.738608370600929</v>
      </c>
      <c r="X84">
        <v>44.243084300601417</v>
      </c>
      <c r="Y84">
        <v>0</v>
      </c>
      <c r="Z84">
        <v>2.0218273688165307</v>
      </c>
      <c r="AA84">
        <v>1.169820523481528</v>
      </c>
      <c r="AB84">
        <v>4.0820822025673129</v>
      </c>
      <c r="AC84">
        <v>0</v>
      </c>
      <c r="AD84">
        <v>0</v>
      </c>
      <c r="AE84">
        <v>0</v>
      </c>
      <c r="AF84">
        <v>7.8574325702358587</v>
      </c>
      <c r="AG84">
        <v>12.915605906073887</v>
      </c>
      <c r="AH84">
        <v>9.3307341771029009</v>
      </c>
      <c r="AI84">
        <v>0</v>
      </c>
      <c r="AJ84">
        <v>0</v>
      </c>
      <c r="AK84">
        <v>8.0027888246712582</v>
      </c>
      <c r="AL84">
        <v>0</v>
      </c>
      <c r="AM84">
        <v>4.9290151822166557</v>
      </c>
      <c r="AN84">
        <v>0.69787815059486547</v>
      </c>
      <c r="AO84">
        <v>0</v>
      </c>
      <c r="AP84">
        <v>0.31614776247130033</v>
      </c>
      <c r="AQ84">
        <v>0</v>
      </c>
      <c r="AR84">
        <v>14.304387666875389</v>
      </c>
      <c r="AS84">
        <v>9.8402462713420995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28.042422266942065</v>
      </c>
      <c r="BB84">
        <f t="shared" si="1"/>
        <v>642.82892383215074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4.7065837184091759</v>
      </c>
      <c r="L85">
        <v>388.47584945910285</v>
      </c>
      <c r="M85">
        <v>27.937420859137131</v>
      </c>
      <c r="N85">
        <v>35.983418431875876</v>
      </c>
      <c r="O85">
        <v>0</v>
      </c>
      <c r="P85">
        <v>30.019149734054107</v>
      </c>
      <c r="Q85">
        <v>6.4688046392624159</v>
      </c>
      <c r="R85">
        <v>12.870565119767472</v>
      </c>
      <c r="S85">
        <v>8.0364938111756139</v>
      </c>
      <c r="T85">
        <v>0</v>
      </c>
      <c r="U85">
        <v>21.52978627979547</v>
      </c>
      <c r="V85">
        <v>4.3936147688605862</v>
      </c>
      <c r="W85">
        <v>10.738608370600929</v>
      </c>
      <c r="X85">
        <v>44.243084300601417</v>
      </c>
      <c r="Y85">
        <v>0</v>
      </c>
      <c r="Z85">
        <v>0.33934667084116044</v>
      </c>
      <c r="AA85">
        <v>0</v>
      </c>
      <c r="AB85">
        <v>1.0413475610519725</v>
      </c>
      <c r="AC85">
        <v>0</v>
      </c>
      <c r="AD85">
        <v>0</v>
      </c>
      <c r="AE85">
        <v>0</v>
      </c>
      <c r="AF85">
        <v>7.8574325702358587</v>
      </c>
      <c r="AG85">
        <v>12.915605906073887</v>
      </c>
      <c r="AH85">
        <v>5.9055277974326854</v>
      </c>
      <c r="AI85">
        <v>0</v>
      </c>
      <c r="AJ85">
        <v>0</v>
      </c>
      <c r="AK85">
        <v>8.0027888246712582</v>
      </c>
      <c r="AL85">
        <v>0</v>
      </c>
      <c r="AM85">
        <v>4.9290151822166557</v>
      </c>
      <c r="AN85">
        <v>0.69787815059486547</v>
      </c>
      <c r="AO85">
        <v>0</v>
      </c>
      <c r="AP85">
        <v>0.71133222542266739</v>
      </c>
      <c r="AQ85">
        <v>0</v>
      </c>
      <c r="AR85">
        <v>14.304387666875389</v>
      </c>
      <c r="AS85">
        <v>9.8402462713420995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27.669438451750981</v>
      </c>
      <c r="BB85">
        <f t="shared" si="1"/>
        <v>634.27884986765059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4.7065837184091759</v>
      </c>
      <c r="L86">
        <v>388.47584945910285</v>
      </c>
      <c r="M86">
        <v>27.937420859137131</v>
      </c>
      <c r="N86">
        <v>35.983418431875876</v>
      </c>
      <c r="O86">
        <v>0</v>
      </c>
      <c r="P86">
        <v>30.019149734054107</v>
      </c>
      <c r="Q86">
        <v>6.4688046392624159</v>
      </c>
      <c r="R86">
        <v>12.870565119767472</v>
      </c>
      <c r="S86">
        <v>8.0364938111756139</v>
      </c>
      <c r="T86">
        <v>0</v>
      </c>
      <c r="U86">
        <v>21.52978627979547</v>
      </c>
      <c r="V86">
        <v>4.3936147688605862</v>
      </c>
      <c r="W86">
        <v>10.738608370600929</v>
      </c>
      <c r="X86">
        <v>44.243084300601417</v>
      </c>
      <c r="Y86">
        <v>0</v>
      </c>
      <c r="Z86">
        <v>0.33934667084116044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7.8574325702358587</v>
      </c>
      <c r="AG86">
        <v>12.915605906073887</v>
      </c>
      <c r="AH86">
        <v>0</v>
      </c>
      <c r="AI86">
        <v>0</v>
      </c>
      <c r="AJ86">
        <v>0</v>
      </c>
      <c r="AK86">
        <v>8.0027888246712582</v>
      </c>
      <c r="AL86">
        <v>0</v>
      </c>
      <c r="AM86">
        <v>4.9290151822166557</v>
      </c>
      <c r="AN86">
        <v>0.69787815059486547</v>
      </c>
      <c r="AO86">
        <v>0</v>
      </c>
      <c r="AP86">
        <v>0.71133222542266739</v>
      </c>
      <c r="AQ86">
        <v>0</v>
      </c>
      <c r="AR86">
        <v>14.304387666875389</v>
      </c>
      <c r="AS86">
        <v>9.8402462713420995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27.379059061766323</v>
      </c>
      <c r="BB86">
        <f t="shared" si="1"/>
        <v>627.62235389915065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4.7065837184091759</v>
      </c>
      <c r="L87">
        <v>388.47584945910285</v>
      </c>
      <c r="M87">
        <v>27.937420859137131</v>
      </c>
      <c r="N87">
        <v>35.983418431875876</v>
      </c>
      <c r="O87">
        <v>0</v>
      </c>
      <c r="P87">
        <v>30.019149734054107</v>
      </c>
      <c r="Q87">
        <v>6.4688046392624159</v>
      </c>
      <c r="R87">
        <v>12.870565119767472</v>
      </c>
      <c r="S87">
        <v>8.0364938111756139</v>
      </c>
      <c r="T87">
        <v>0</v>
      </c>
      <c r="U87">
        <v>21.52978627979547</v>
      </c>
      <c r="V87">
        <v>4.3936147688605862</v>
      </c>
      <c r="W87">
        <v>10.738608370600929</v>
      </c>
      <c r="X87">
        <v>44.243084300601417</v>
      </c>
      <c r="Y87">
        <v>0</v>
      </c>
      <c r="Z87">
        <v>0.33934667084116044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7.8574325702358587</v>
      </c>
      <c r="AG87">
        <v>12.915605906073887</v>
      </c>
      <c r="AH87">
        <v>0</v>
      </c>
      <c r="AI87">
        <v>0</v>
      </c>
      <c r="AJ87">
        <v>0</v>
      </c>
      <c r="AK87">
        <v>8.0027888246712582</v>
      </c>
      <c r="AL87">
        <v>0</v>
      </c>
      <c r="AM87">
        <v>4.9290151822166557</v>
      </c>
      <c r="AN87">
        <v>0.69787815059486547</v>
      </c>
      <c r="AO87">
        <v>0</v>
      </c>
      <c r="AP87">
        <v>1.3041094001252347</v>
      </c>
      <c r="AQ87">
        <v>0</v>
      </c>
      <c r="AR87">
        <v>14.304387666875389</v>
      </c>
      <c r="AS87">
        <v>9.8402462713420995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27.403837147668892</v>
      </c>
      <c r="BB87">
        <f t="shared" si="1"/>
        <v>628.19035298795052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4.7065837184091759</v>
      </c>
      <c r="L88">
        <v>388.47584945910285</v>
      </c>
      <c r="M88">
        <v>27.937420859137131</v>
      </c>
      <c r="N88">
        <v>35.983418431875876</v>
      </c>
      <c r="O88">
        <v>0</v>
      </c>
      <c r="P88">
        <v>30.019149734054107</v>
      </c>
      <c r="Q88">
        <v>6.4688046392624159</v>
      </c>
      <c r="R88">
        <v>12.870565119767472</v>
      </c>
      <c r="S88">
        <v>8.0364938111756139</v>
      </c>
      <c r="T88">
        <v>0</v>
      </c>
      <c r="U88">
        <v>21.52978627979547</v>
      </c>
      <c r="V88">
        <v>4.3936147688605862</v>
      </c>
      <c r="W88">
        <v>10.738608370600929</v>
      </c>
      <c r="X88">
        <v>44.243084300601417</v>
      </c>
      <c r="Y88">
        <v>0</v>
      </c>
      <c r="Z88">
        <v>0.33934667084116044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7.8574325702358587</v>
      </c>
      <c r="AG88">
        <v>12.915605906073887</v>
      </c>
      <c r="AH88">
        <v>0</v>
      </c>
      <c r="AI88">
        <v>0</v>
      </c>
      <c r="AJ88">
        <v>0</v>
      </c>
      <c r="AK88">
        <v>8.0027888246712582</v>
      </c>
      <c r="AL88">
        <v>0</v>
      </c>
      <c r="AM88">
        <v>4.9290151822166557</v>
      </c>
      <c r="AN88">
        <v>0.69787815059486547</v>
      </c>
      <c r="AO88">
        <v>0</v>
      </c>
      <c r="AP88">
        <v>1.3041094001252347</v>
      </c>
      <c r="AQ88">
        <v>0</v>
      </c>
      <c r="AR88">
        <v>14.304387666875389</v>
      </c>
      <c r="AS88">
        <v>9.8402462713420995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27.403837147668892</v>
      </c>
      <c r="BB88">
        <f t="shared" si="1"/>
        <v>628.19035298795052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4.7065837184091759</v>
      </c>
      <c r="L89">
        <v>388.47584945910285</v>
      </c>
      <c r="M89">
        <v>27.937420859137131</v>
      </c>
      <c r="N89">
        <v>35.983418431875876</v>
      </c>
      <c r="O89">
        <v>0</v>
      </c>
      <c r="P89">
        <v>30.019149734054107</v>
      </c>
      <c r="Q89">
        <v>6.4688046392624159</v>
      </c>
      <c r="R89">
        <v>12.870565119767472</v>
      </c>
      <c r="S89">
        <v>8.0364938111756139</v>
      </c>
      <c r="T89">
        <v>0</v>
      </c>
      <c r="U89">
        <v>21.52978627979547</v>
      </c>
      <c r="V89">
        <v>4.3936147688605862</v>
      </c>
      <c r="W89">
        <v>10.738608370600929</v>
      </c>
      <c r="X89">
        <v>44.243084300601417</v>
      </c>
      <c r="Y89">
        <v>0</v>
      </c>
      <c r="Z89">
        <v>0.33934667084116044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7.8574325702358587</v>
      </c>
      <c r="AG89">
        <v>12.915605906073887</v>
      </c>
      <c r="AH89">
        <v>0</v>
      </c>
      <c r="AI89">
        <v>0</v>
      </c>
      <c r="AJ89">
        <v>0</v>
      </c>
      <c r="AK89">
        <v>8.0027888246712582</v>
      </c>
      <c r="AL89">
        <v>0</v>
      </c>
      <c r="AM89">
        <v>4.9290151822166557</v>
      </c>
      <c r="AN89">
        <v>0.69787815059486547</v>
      </c>
      <c r="AO89">
        <v>0</v>
      </c>
      <c r="AP89">
        <v>1.3041094001252347</v>
      </c>
      <c r="AQ89">
        <v>0</v>
      </c>
      <c r="AR89">
        <v>14.304387666875389</v>
      </c>
      <c r="AS89">
        <v>9.8402462713420995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27.403837147668892</v>
      </c>
      <c r="BB89">
        <f t="shared" si="1"/>
        <v>628.19035298795052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4.7065837184091759</v>
      </c>
      <c r="L90">
        <v>388.47584945910285</v>
      </c>
      <c r="M90">
        <v>27.937420859137131</v>
      </c>
      <c r="N90">
        <v>35.983418431875876</v>
      </c>
      <c r="O90">
        <v>0</v>
      </c>
      <c r="P90">
        <v>30.019149734054107</v>
      </c>
      <c r="Q90">
        <v>6.4688046392624159</v>
      </c>
      <c r="R90">
        <v>12.870565119767472</v>
      </c>
      <c r="S90">
        <v>8.0364938111756139</v>
      </c>
      <c r="T90">
        <v>0</v>
      </c>
      <c r="U90">
        <v>21.52978627979547</v>
      </c>
      <c r="V90">
        <v>4.3936147688605862</v>
      </c>
      <c r="W90">
        <v>10.738608370600929</v>
      </c>
      <c r="X90">
        <v>44.243084300601417</v>
      </c>
      <c r="Y90">
        <v>0</v>
      </c>
      <c r="Z90">
        <v>2.0218273688165307</v>
      </c>
      <c r="AA90">
        <v>2.1934134815278643</v>
      </c>
      <c r="AB90">
        <v>0</v>
      </c>
      <c r="AC90">
        <v>0</v>
      </c>
      <c r="AD90">
        <v>0</v>
      </c>
      <c r="AE90">
        <v>0</v>
      </c>
      <c r="AF90">
        <v>7.8574325702358587</v>
      </c>
      <c r="AG90">
        <v>12.915605906073887</v>
      </c>
      <c r="AH90">
        <v>0</v>
      </c>
      <c r="AI90">
        <v>0</v>
      </c>
      <c r="AJ90">
        <v>0</v>
      </c>
      <c r="AK90">
        <v>8.0027888246712582</v>
      </c>
      <c r="AL90">
        <v>0</v>
      </c>
      <c r="AM90">
        <v>4.9290151822166557</v>
      </c>
      <c r="AN90">
        <v>0.69787815059486547</v>
      </c>
      <c r="AO90">
        <v>0</v>
      </c>
      <c r="AP90">
        <v>1.3041094001252347</v>
      </c>
      <c r="AQ90">
        <v>0</v>
      </c>
      <c r="AR90">
        <v>14.304387666875389</v>
      </c>
      <c r="AS90">
        <v>9.8402462713420995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27.565849524372123</v>
      </c>
      <c r="BB90">
        <f t="shared" si="1"/>
        <v>631.90423479075059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4.7065837184091759</v>
      </c>
      <c r="L91">
        <v>388.47584945910285</v>
      </c>
      <c r="M91">
        <v>27.937420859137131</v>
      </c>
      <c r="N91">
        <v>35.983418431875876</v>
      </c>
      <c r="O91">
        <v>0</v>
      </c>
      <c r="P91">
        <v>30.019149734054107</v>
      </c>
      <c r="Q91">
        <v>6.4688046392624159</v>
      </c>
      <c r="R91">
        <v>12.870565119767472</v>
      </c>
      <c r="S91">
        <v>8.0344003154575958</v>
      </c>
      <c r="T91">
        <v>0</v>
      </c>
      <c r="U91">
        <v>21.52978627979547</v>
      </c>
      <c r="V91">
        <v>4.3936147688605862</v>
      </c>
      <c r="W91">
        <v>10.738608370600929</v>
      </c>
      <c r="X91">
        <v>44.243084300601417</v>
      </c>
      <c r="Y91">
        <v>0</v>
      </c>
      <c r="Z91">
        <v>4.0436550578167392</v>
      </c>
      <c r="AA91">
        <v>6.3365278355249419</v>
      </c>
      <c r="AB91">
        <v>0</v>
      </c>
      <c r="AC91">
        <v>0</v>
      </c>
      <c r="AD91">
        <v>0</v>
      </c>
      <c r="AE91">
        <v>0</v>
      </c>
      <c r="AF91">
        <v>5.0336675541640572</v>
      </c>
      <c r="AG91">
        <v>12.915605906073887</v>
      </c>
      <c r="AH91">
        <v>0</v>
      </c>
      <c r="AI91">
        <v>0</v>
      </c>
      <c r="AJ91">
        <v>0</v>
      </c>
      <c r="AK91">
        <v>8.0027888246712582</v>
      </c>
      <c r="AL91">
        <v>0</v>
      </c>
      <c r="AM91">
        <v>3.2843472445209767</v>
      </c>
      <c r="AN91">
        <v>0.69787815059486547</v>
      </c>
      <c r="AO91">
        <v>0</v>
      </c>
      <c r="AP91">
        <v>0.23711074180755581</v>
      </c>
      <c r="AQ91">
        <v>0</v>
      </c>
      <c r="AR91">
        <v>14.815258654978082</v>
      </c>
      <c r="AS91">
        <v>9.8402462713420995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27.613429959565931</v>
      </c>
      <c r="BB91">
        <f t="shared" si="1"/>
        <v>632.9949422788535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4.7065837184091759</v>
      </c>
      <c r="L92">
        <v>388.47584945910285</v>
      </c>
      <c r="M92">
        <v>27.937420859137131</v>
      </c>
      <c r="N92">
        <v>35.983418431875876</v>
      </c>
      <c r="O92">
        <v>0</v>
      </c>
      <c r="P92">
        <v>30.019149734054107</v>
      </c>
      <c r="Q92">
        <v>6.4688046392624159</v>
      </c>
      <c r="R92">
        <v>12.870565119767472</v>
      </c>
      <c r="S92">
        <v>8.0364938111756139</v>
      </c>
      <c r="T92">
        <v>0</v>
      </c>
      <c r="U92">
        <v>21.52978627979547</v>
      </c>
      <c r="V92">
        <v>4.3936147688605862</v>
      </c>
      <c r="W92">
        <v>10.738608370600929</v>
      </c>
      <c r="X92">
        <v>44.243084300601417</v>
      </c>
      <c r="Y92">
        <v>0</v>
      </c>
      <c r="Z92">
        <v>4.0436550578167392</v>
      </c>
      <c r="AA92">
        <v>8.6683701686495507</v>
      </c>
      <c r="AB92">
        <v>0</v>
      </c>
      <c r="AC92">
        <v>0</v>
      </c>
      <c r="AD92">
        <v>0</v>
      </c>
      <c r="AE92">
        <v>0</v>
      </c>
      <c r="AF92">
        <v>5.0336675541640572</v>
      </c>
      <c r="AG92">
        <v>12.915605906073887</v>
      </c>
      <c r="AH92">
        <v>0</v>
      </c>
      <c r="AI92">
        <v>0</v>
      </c>
      <c r="AJ92">
        <v>0</v>
      </c>
      <c r="AK92">
        <v>8.0027888246712582</v>
      </c>
      <c r="AL92">
        <v>0</v>
      </c>
      <c r="AM92">
        <v>3.2843472445209767</v>
      </c>
      <c r="AN92">
        <v>0.69787815059486547</v>
      </c>
      <c r="AO92">
        <v>0</v>
      </c>
      <c r="AP92">
        <v>0.23711074180755581</v>
      </c>
      <c r="AQ92">
        <v>0</v>
      </c>
      <c r="AR92">
        <v>14.815258654978082</v>
      </c>
      <c r="AS92">
        <v>9.8402462713420995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27.710988477211551</v>
      </c>
      <c r="BB92">
        <f t="shared" si="1"/>
        <v>635.23131959005048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4.7065837184091759</v>
      </c>
      <c r="L93">
        <v>388.47584945910285</v>
      </c>
      <c r="M93">
        <v>27.937420859137131</v>
      </c>
      <c r="N93">
        <v>35.983418431875876</v>
      </c>
      <c r="O93">
        <v>0</v>
      </c>
      <c r="P93">
        <v>30.026385074085471</v>
      </c>
      <c r="Q93">
        <v>6.4688046392624159</v>
      </c>
      <c r="R93">
        <v>12.870565119767472</v>
      </c>
      <c r="S93">
        <v>8.0364938111756139</v>
      </c>
      <c r="T93">
        <v>0</v>
      </c>
      <c r="U93">
        <v>21.52978627979547</v>
      </c>
      <c r="V93">
        <v>4.3936147688605862</v>
      </c>
      <c r="W93">
        <v>10.738608370600929</v>
      </c>
      <c r="X93">
        <v>44.243084300601417</v>
      </c>
      <c r="Y93">
        <v>0</v>
      </c>
      <c r="Z93">
        <v>4.0436550578167392</v>
      </c>
      <c r="AA93">
        <v>8.6683701686495507</v>
      </c>
      <c r="AB93">
        <v>0</v>
      </c>
      <c r="AC93">
        <v>0</v>
      </c>
      <c r="AD93">
        <v>0</v>
      </c>
      <c r="AE93">
        <v>0</v>
      </c>
      <c r="AF93">
        <v>2.5782201502817776</v>
      </c>
      <c r="AG93">
        <v>12.915605906073887</v>
      </c>
      <c r="AH93">
        <v>0</v>
      </c>
      <c r="AI93">
        <v>0</v>
      </c>
      <c r="AJ93">
        <v>0</v>
      </c>
      <c r="AK93">
        <v>8.0027888246712582</v>
      </c>
      <c r="AL93">
        <v>0</v>
      </c>
      <c r="AM93">
        <v>3.2843472445209767</v>
      </c>
      <c r="AN93">
        <v>0.69787815059486547</v>
      </c>
      <c r="AO93">
        <v>0</v>
      </c>
      <c r="AP93">
        <v>0.23711074180755581</v>
      </c>
      <c r="AQ93">
        <v>0</v>
      </c>
      <c r="AR93">
        <v>14.815258654978082</v>
      </c>
      <c r="AS93">
        <v>9.8402462713420995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27.608653212942585</v>
      </c>
      <c r="BB93">
        <f t="shared" si="1"/>
        <v>632.88544279046857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4.7065837184091759</v>
      </c>
      <c r="L94">
        <v>388.47584945910285</v>
      </c>
      <c r="M94">
        <v>27.937420859137131</v>
      </c>
      <c r="N94">
        <v>35.983418431875876</v>
      </c>
      <c r="O94">
        <v>0</v>
      </c>
      <c r="P94">
        <v>30.026385074085471</v>
      </c>
      <c r="Q94">
        <v>6.4688046392624159</v>
      </c>
      <c r="R94">
        <v>12.870565119767472</v>
      </c>
      <c r="S94">
        <v>8.0364938111756139</v>
      </c>
      <c r="T94">
        <v>0</v>
      </c>
      <c r="U94">
        <v>21.52978627979547</v>
      </c>
      <c r="V94">
        <v>4.3936147688605862</v>
      </c>
      <c r="W94">
        <v>10.738608370600929</v>
      </c>
      <c r="X94">
        <v>44.243084300601417</v>
      </c>
      <c r="Y94">
        <v>0</v>
      </c>
      <c r="Z94">
        <v>4.0436550578167392</v>
      </c>
      <c r="AA94">
        <v>8.6683701686495507</v>
      </c>
      <c r="AB94">
        <v>0</v>
      </c>
      <c r="AC94">
        <v>0</v>
      </c>
      <c r="AD94">
        <v>0</v>
      </c>
      <c r="AE94">
        <v>0</v>
      </c>
      <c r="AF94">
        <v>2.5782201502817776</v>
      </c>
      <c r="AG94">
        <v>12.915605906073887</v>
      </c>
      <c r="AH94">
        <v>0</v>
      </c>
      <c r="AI94">
        <v>0</v>
      </c>
      <c r="AJ94">
        <v>0</v>
      </c>
      <c r="AK94">
        <v>8.0027888246712582</v>
      </c>
      <c r="AL94">
        <v>0</v>
      </c>
      <c r="AM94">
        <v>3.2843472445209767</v>
      </c>
      <c r="AN94">
        <v>0.69787815059486547</v>
      </c>
      <c r="AO94">
        <v>0</v>
      </c>
      <c r="AP94">
        <v>0.23711074180755581</v>
      </c>
      <c r="AQ94">
        <v>0</v>
      </c>
      <c r="AR94">
        <v>14.815258654978082</v>
      </c>
      <c r="AS94">
        <v>9.8402462713420995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27.608653212942585</v>
      </c>
      <c r="BB94">
        <f t="shared" si="1"/>
        <v>632.88544279046857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4.7065837184091759</v>
      </c>
      <c r="L95">
        <v>388.47584945910285</v>
      </c>
      <c r="M95">
        <v>27.937420859137131</v>
      </c>
      <c r="N95">
        <v>35.983418431875876</v>
      </c>
      <c r="O95">
        <v>0</v>
      </c>
      <c r="P95">
        <v>30.015948374372545</v>
      </c>
      <c r="Q95">
        <v>6.4688046392624159</v>
      </c>
      <c r="R95">
        <v>12.870565119767472</v>
      </c>
      <c r="S95">
        <v>8.0364938111756139</v>
      </c>
      <c r="T95">
        <v>0</v>
      </c>
      <c r="U95">
        <v>21.52978627979547</v>
      </c>
      <c r="V95">
        <v>4.3936147688605862</v>
      </c>
      <c r="W95">
        <v>10.738608370600929</v>
      </c>
      <c r="X95">
        <v>44.243084300601417</v>
      </c>
      <c r="Y95">
        <v>0</v>
      </c>
      <c r="Z95">
        <v>2.0218273688165307</v>
      </c>
      <c r="AA95">
        <v>4.3137130202462943</v>
      </c>
      <c r="AB95">
        <v>0</v>
      </c>
      <c r="AC95">
        <v>0</v>
      </c>
      <c r="AD95">
        <v>0</v>
      </c>
      <c r="AE95">
        <v>0</v>
      </c>
      <c r="AF95">
        <v>2.5782201502817776</v>
      </c>
      <c r="AG95">
        <v>12.915605906073887</v>
      </c>
      <c r="AH95">
        <v>0</v>
      </c>
      <c r="AI95">
        <v>0</v>
      </c>
      <c r="AJ95">
        <v>0</v>
      </c>
      <c r="AK95">
        <v>8.0027888246712582</v>
      </c>
      <c r="AL95">
        <v>0</v>
      </c>
      <c r="AM95">
        <v>3.2843472445209767</v>
      </c>
      <c r="AN95">
        <v>0.69787815059486547</v>
      </c>
      <c r="AO95">
        <v>0</v>
      </c>
      <c r="AP95">
        <v>7.9037020663744517E-2</v>
      </c>
      <c r="AQ95">
        <v>0</v>
      </c>
      <c r="AR95">
        <v>14.815258654978082</v>
      </c>
      <c r="AS95">
        <v>9.8402462713420995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27.335072411147301</v>
      </c>
      <c r="BB95">
        <f t="shared" si="1"/>
        <v>626.61402833400359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4.7065837184091759</v>
      </c>
      <c r="L96">
        <v>388.47584945910285</v>
      </c>
      <c r="M96">
        <v>27.937420859137131</v>
      </c>
      <c r="N96">
        <v>35.983418431875876</v>
      </c>
      <c r="O96">
        <v>0</v>
      </c>
      <c r="P96">
        <v>30.015948374372545</v>
      </c>
      <c r="Q96">
        <v>6.4166368599135248</v>
      </c>
      <c r="R96">
        <v>12.870565119767472</v>
      </c>
      <c r="S96">
        <v>8.0345158380395549</v>
      </c>
      <c r="T96">
        <v>0</v>
      </c>
      <c r="U96">
        <v>21.52978627979547</v>
      </c>
      <c r="V96">
        <v>4.3936147688605862</v>
      </c>
      <c r="W96">
        <v>10.738608370600929</v>
      </c>
      <c r="X96">
        <v>44.243084300601417</v>
      </c>
      <c r="Y96">
        <v>0</v>
      </c>
      <c r="Z96">
        <v>0.33934667084116044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2.5782201502817776</v>
      </c>
      <c r="AG96">
        <v>12.915605906073887</v>
      </c>
      <c r="AH96">
        <v>0</v>
      </c>
      <c r="AI96">
        <v>0</v>
      </c>
      <c r="AJ96">
        <v>0</v>
      </c>
      <c r="AK96">
        <v>8.0027888246712582</v>
      </c>
      <c r="AL96">
        <v>0</v>
      </c>
      <c r="AM96">
        <v>3.2843472445209767</v>
      </c>
      <c r="AN96">
        <v>0.69787815059486547</v>
      </c>
      <c r="AO96">
        <v>0</v>
      </c>
      <c r="AP96">
        <v>7.9037020663744517E-2</v>
      </c>
      <c r="AQ96">
        <v>0</v>
      </c>
      <c r="AR96">
        <v>14.815258654978082</v>
      </c>
      <c r="AS96">
        <v>9.8402462713420995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27.082168221271772</v>
      </c>
      <c r="BB96">
        <f t="shared" si="1"/>
        <v>620.81659305317248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4.7065837184091759</v>
      </c>
      <c r="L97">
        <v>388.47584945910285</v>
      </c>
      <c r="M97">
        <v>27.937420859137131</v>
      </c>
      <c r="N97">
        <v>35.983418431875876</v>
      </c>
      <c r="O97">
        <v>0</v>
      </c>
      <c r="P97">
        <v>30.015948374372545</v>
      </c>
      <c r="Q97">
        <v>6.4166368599135248</v>
      </c>
      <c r="R97">
        <v>12.870565119767472</v>
      </c>
      <c r="S97">
        <v>8.0345158380395549</v>
      </c>
      <c r="T97">
        <v>0</v>
      </c>
      <c r="U97">
        <v>21.52978627979547</v>
      </c>
      <c r="V97">
        <v>4.3936147688605862</v>
      </c>
      <c r="W97">
        <v>10.738608370600929</v>
      </c>
      <c r="X97">
        <v>44.243084300601417</v>
      </c>
      <c r="Y97">
        <v>0</v>
      </c>
      <c r="Z97">
        <v>0.33934667084116044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2.5782201502817776</v>
      </c>
      <c r="AG97">
        <v>12.915605906073887</v>
      </c>
      <c r="AH97">
        <v>0</v>
      </c>
      <c r="AI97">
        <v>0</v>
      </c>
      <c r="AJ97">
        <v>0</v>
      </c>
      <c r="AK97">
        <v>8.0027888246712582</v>
      </c>
      <c r="AL97">
        <v>0</v>
      </c>
      <c r="AM97">
        <v>3.2843472445209767</v>
      </c>
      <c r="AN97">
        <v>0.69787815059486547</v>
      </c>
      <c r="AO97">
        <v>0</v>
      </c>
      <c r="AP97">
        <v>7.9037020663744517E-2</v>
      </c>
      <c r="AQ97">
        <v>0</v>
      </c>
      <c r="AR97">
        <v>14.815258654978082</v>
      </c>
      <c r="AS97">
        <v>9.8402462713420995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27.082168221271772</v>
      </c>
      <c r="BB97">
        <f t="shared" si="1"/>
        <v>620.81659305317248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4.7065837184091759</v>
      </c>
      <c r="L98">
        <v>388.47584945910285</v>
      </c>
      <c r="M98">
        <v>27.937420859137131</v>
      </c>
      <c r="N98">
        <v>35.983418431875876</v>
      </c>
      <c r="O98">
        <v>0</v>
      </c>
      <c r="P98">
        <v>30.015948374372545</v>
      </c>
      <c r="Q98">
        <v>6.4166368599135248</v>
      </c>
      <c r="R98">
        <v>12.870565119767472</v>
      </c>
      <c r="S98">
        <v>8.0345158380395549</v>
      </c>
      <c r="T98">
        <v>0</v>
      </c>
      <c r="U98">
        <v>21.52978627979547</v>
      </c>
      <c r="V98">
        <v>4.3936147688605862</v>
      </c>
      <c r="W98">
        <v>10.738608370600929</v>
      </c>
      <c r="X98">
        <v>44.243084300601417</v>
      </c>
      <c r="Y98">
        <v>0</v>
      </c>
      <c r="Z98">
        <v>0.33934667084116044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2.5782201502817776</v>
      </c>
      <c r="AG98">
        <v>12.915605906073887</v>
      </c>
      <c r="AH98">
        <v>0</v>
      </c>
      <c r="AI98">
        <v>0</v>
      </c>
      <c r="AJ98">
        <v>0</v>
      </c>
      <c r="AK98">
        <v>8.0027888246712582</v>
      </c>
      <c r="AL98">
        <v>0</v>
      </c>
      <c r="AM98">
        <v>3.2843472445209767</v>
      </c>
      <c r="AN98">
        <v>0.69787815059486547</v>
      </c>
      <c r="AO98">
        <v>0</v>
      </c>
      <c r="AP98">
        <v>7.9037020663744517E-2</v>
      </c>
      <c r="AQ98">
        <v>0</v>
      </c>
      <c r="AR98">
        <v>14.815258654978082</v>
      </c>
      <c r="AS98">
        <v>9.8402462713420995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27.082168221271772</v>
      </c>
      <c r="BB98">
        <f t="shared" si="1"/>
        <v>620.81659305317248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8.2480129358526846E-2</v>
      </c>
      <c r="L99">
        <f t="shared" si="2"/>
        <v>9.193507037317648</v>
      </c>
      <c r="M99">
        <f t="shared" si="2"/>
        <v>0.64830765728525264</v>
      </c>
      <c r="N99">
        <f t="shared" si="2"/>
        <v>0.86360204236502291</v>
      </c>
      <c r="O99">
        <f t="shared" si="2"/>
        <v>0</v>
      </c>
      <c r="P99">
        <f t="shared" si="2"/>
        <v>0.72216656967999948</v>
      </c>
      <c r="Q99">
        <f t="shared" si="2"/>
        <v>0.1486553303691405</v>
      </c>
      <c r="R99">
        <f t="shared" si="2"/>
        <v>0.31060756448624033</v>
      </c>
      <c r="S99">
        <f t="shared" si="2"/>
        <v>0.18171991178300193</v>
      </c>
      <c r="T99">
        <f t="shared" si="2"/>
        <v>0</v>
      </c>
      <c r="U99">
        <f t="shared" si="2"/>
        <v>0.51652116902596945</v>
      </c>
      <c r="V99">
        <f t="shared" si="2"/>
        <v>0.10544675445265385</v>
      </c>
      <c r="W99">
        <f t="shared" si="2"/>
        <v>0.25772660089442179</v>
      </c>
      <c r="X99">
        <f t="shared" si="2"/>
        <v>1.061834023214433</v>
      </c>
      <c r="Y99">
        <f t="shared" si="2"/>
        <v>0</v>
      </c>
      <c r="Z99">
        <f t="shared" si="2"/>
        <v>4.9540540966291E-2</v>
      </c>
      <c r="AA99">
        <f t="shared" si="2"/>
        <v>4.8739597414109784E-2</v>
      </c>
      <c r="AB99">
        <f t="shared" si="2"/>
        <v>6.4473988193487763E-2</v>
      </c>
      <c r="AC99">
        <f t="shared" si="2"/>
        <v>3.9439986567731157E-2</v>
      </c>
      <c r="AD99">
        <f t="shared" si="2"/>
        <v>3.180577183782092E-2</v>
      </c>
      <c r="AE99">
        <f t="shared" si="2"/>
        <v>0</v>
      </c>
      <c r="AF99">
        <f t="shared" si="2"/>
        <v>9.1925820725840185E-2</v>
      </c>
      <c r="AG99">
        <f t="shared" si="2"/>
        <v>0.30997454174577294</v>
      </c>
      <c r="AH99">
        <f t="shared" si="2"/>
        <v>0.19852908485650181</v>
      </c>
      <c r="AI99">
        <f t="shared" si="2"/>
        <v>8.3477953672510992E-3</v>
      </c>
      <c r="AJ99">
        <f t="shared" si="2"/>
        <v>0</v>
      </c>
      <c r="AK99">
        <f t="shared" si="2"/>
        <v>0.19206693179211018</v>
      </c>
      <c r="AL99">
        <f t="shared" si="2"/>
        <v>0</v>
      </c>
      <c r="AM99">
        <f t="shared" si="2"/>
        <v>6.2279121285535387E-2</v>
      </c>
      <c r="AN99">
        <f t="shared" si="2"/>
        <v>1.9996144383375044E-2</v>
      </c>
      <c r="AO99">
        <f t="shared" si="2"/>
        <v>0</v>
      </c>
      <c r="AP99">
        <f t="shared" si="2"/>
        <v>5.927769986015444E-3</v>
      </c>
      <c r="AQ99">
        <f t="shared" si="2"/>
        <v>0.1707954301469421</v>
      </c>
      <c r="AR99">
        <f t="shared" si="2"/>
        <v>0.33751543280651225</v>
      </c>
      <c r="AS99">
        <f t="shared" si="2"/>
        <v>0.23730298200876698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0.6671796535272243</v>
      </c>
      <c r="BB99">
        <f t="shared" si="1"/>
        <v>15.294056076789149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1.314917997841698</v>
      </c>
      <c r="L3">
        <v>1.429754765095022</v>
      </c>
      <c r="M3">
        <v>2.3689931023623938</v>
      </c>
      <c r="N3">
        <v>2.5150823207894684</v>
      </c>
      <c r="O3">
        <v>1.3985197648324488</v>
      </c>
      <c r="P3">
        <v>0</v>
      </c>
      <c r="Q3">
        <v>0.1774043627379896</v>
      </c>
      <c r="R3">
        <v>0.43845497944046358</v>
      </c>
      <c r="S3">
        <v>0.28179646774610917</v>
      </c>
      <c r="T3">
        <v>0.56309747443122526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0.1751059452097683</v>
      </c>
      <c r="AG3">
        <v>1.1816221221039447</v>
      </c>
      <c r="AH3">
        <v>0</v>
      </c>
      <c r="AI3">
        <v>0</v>
      </c>
      <c r="AJ3">
        <v>0</v>
      </c>
      <c r="AK3">
        <v>0.61683157107075759</v>
      </c>
      <c r="AL3">
        <v>0</v>
      </c>
      <c r="AM3">
        <v>0</v>
      </c>
      <c r="AN3">
        <v>1.4532724170319349E-2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83.827945105405988</v>
      </c>
      <c r="BA3">
        <v>4.025509653795333</v>
      </c>
      <c r="BB3">
        <f>SUM(B3:AZ3)-BA3</f>
        <v>92.278549049442262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1.314917997841698</v>
      </c>
      <c r="L4">
        <v>1.429754765095022</v>
      </c>
      <c r="M4">
        <v>2.3689931023623938</v>
      </c>
      <c r="N4">
        <v>2.5150823207894684</v>
      </c>
      <c r="O4">
        <v>1.3985197648324488</v>
      </c>
      <c r="P4">
        <v>0</v>
      </c>
      <c r="Q4">
        <v>0.1774043627379896</v>
      </c>
      <c r="R4">
        <v>0.43845497944046358</v>
      </c>
      <c r="S4">
        <v>0.27136347531964311</v>
      </c>
      <c r="T4">
        <v>0.56309747443122526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0.1751059452097683</v>
      </c>
      <c r="AG4">
        <v>1.1816221221039447</v>
      </c>
      <c r="AH4">
        <v>0</v>
      </c>
      <c r="AI4">
        <v>0</v>
      </c>
      <c r="AJ4">
        <v>0</v>
      </c>
      <c r="AK4">
        <v>0.61683157107075759</v>
      </c>
      <c r="AL4">
        <v>0</v>
      </c>
      <c r="AM4">
        <v>0</v>
      </c>
      <c r="AN4">
        <v>1.4532724170319349E-2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83.552756209559604</v>
      </c>
      <c r="BA4">
        <v>4.0135706588655164</v>
      </c>
      <c r="BB4">
        <f t="shared" ref="BB4:BB67" si="0">SUM(B4:AZ4)-BA4</f>
        <v>92.004866156099226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1.314917997841698</v>
      </c>
      <c r="L5">
        <v>1.429754765095022</v>
      </c>
      <c r="M5">
        <v>2.3689931023623938</v>
      </c>
      <c r="N5">
        <v>2.5150823207894684</v>
      </c>
      <c r="O5">
        <v>1.3985197648324488</v>
      </c>
      <c r="P5">
        <v>0</v>
      </c>
      <c r="Q5">
        <v>0.1774043627379896</v>
      </c>
      <c r="R5">
        <v>0.53236631198850337</v>
      </c>
      <c r="S5">
        <v>0.28179646774610917</v>
      </c>
      <c r="T5">
        <v>0.56309747443122526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0.1751059452097683</v>
      </c>
      <c r="AG5">
        <v>1.1816221221039447</v>
      </c>
      <c r="AH5">
        <v>0</v>
      </c>
      <c r="AI5">
        <v>0</v>
      </c>
      <c r="AJ5">
        <v>0</v>
      </c>
      <c r="AK5">
        <v>0.61683157107075759</v>
      </c>
      <c r="AL5">
        <v>0</v>
      </c>
      <c r="AM5">
        <v>0</v>
      </c>
      <c r="AN5">
        <v>1.4532724170319349E-2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83.645844291379689</v>
      </c>
      <c r="BA5">
        <v>4.0218233334695368</v>
      </c>
      <c r="BB5">
        <f t="shared" si="0"/>
        <v>92.194045888289793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1.314917997841698</v>
      </c>
      <c r="L6">
        <v>1.429754765095022</v>
      </c>
      <c r="M6">
        <v>2.3689931023623938</v>
      </c>
      <c r="N6">
        <v>2.5150823207894684</v>
      </c>
      <c r="O6">
        <v>1.3985197648324488</v>
      </c>
      <c r="P6">
        <v>0</v>
      </c>
      <c r="Q6">
        <v>0.1774043627379896</v>
      </c>
      <c r="R6">
        <v>0.53236631198850337</v>
      </c>
      <c r="S6">
        <v>0.28179646774610917</v>
      </c>
      <c r="T6">
        <v>0.56309747443122526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0.1751059452097683</v>
      </c>
      <c r="AG6">
        <v>1.1816221221039447</v>
      </c>
      <c r="AH6">
        <v>0</v>
      </c>
      <c r="AI6">
        <v>0</v>
      </c>
      <c r="AJ6">
        <v>0</v>
      </c>
      <c r="AK6">
        <v>0.61683157107075759</v>
      </c>
      <c r="AL6">
        <v>0</v>
      </c>
      <c r="AM6">
        <v>0</v>
      </c>
      <c r="AN6">
        <v>1.4532724170319349E-2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83.933687121686518</v>
      </c>
      <c r="BA6">
        <v>4.0338551637763613</v>
      </c>
      <c r="BB6">
        <f t="shared" si="0"/>
        <v>92.469856888289797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1.314917997841698</v>
      </c>
      <c r="L7">
        <v>1.429754765095022</v>
      </c>
      <c r="M7">
        <v>2.3689931023623938</v>
      </c>
      <c r="N7">
        <v>2.5150823207894684</v>
      </c>
      <c r="O7">
        <v>1.3985197648324488</v>
      </c>
      <c r="P7">
        <v>0</v>
      </c>
      <c r="Q7">
        <v>0.1774043627379896</v>
      </c>
      <c r="R7">
        <v>0.55323344834458454</v>
      </c>
      <c r="S7">
        <v>0.29222916243478797</v>
      </c>
      <c r="T7">
        <v>0.56309747443122526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0.1751059452097683</v>
      </c>
      <c r="AG7">
        <v>1.1816221221039447</v>
      </c>
      <c r="AH7">
        <v>0</v>
      </c>
      <c r="AI7">
        <v>0</v>
      </c>
      <c r="AJ7">
        <v>0</v>
      </c>
      <c r="AK7">
        <v>0.61683157107075759</v>
      </c>
      <c r="AL7">
        <v>0</v>
      </c>
      <c r="AM7">
        <v>0</v>
      </c>
      <c r="AN7">
        <v>1.4532724170319349E-2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84.273712168649567</v>
      </c>
      <c r="BA7">
        <v>4.0493765436770826</v>
      </c>
      <c r="BB7">
        <f t="shared" si="0"/>
        <v>92.825660386396891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1.3149326581238978</v>
      </c>
      <c r="L8">
        <v>1.429754765095022</v>
      </c>
      <c r="M8">
        <v>2.3689931023623938</v>
      </c>
      <c r="N8">
        <v>2.5150823207894684</v>
      </c>
      <c r="O8">
        <v>1.3985197648324488</v>
      </c>
      <c r="P8">
        <v>0</v>
      </c>
      <c r="Q8">
        <v>0.18793039514117874</v>
      </c>
      <c r="R8">
        <v>0.55323344834458454</v>
      </c>
      <c r="S8">
        <v>0.29222916243478797</v>
      </c>
      <c r="T8">
        <v>0.56309747443122526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0.1751059452097683</v>
      </c>
      <c r="AG8">
        <v>1.1816221221039447</v>
      </c>
      <c r="AH8">
        <v>0</v>
      </c>
      <c r="AI8">
        <v>0</v>
      </c>
      <c r="AJ8">
        <v>0</v>
      </c>
      <c r="AK8">
        <v>0.61683157107075759</v>
      </c>
      <c r="AL8">
        <v>0</v>
      </c>
      <c r="AM8">
        <v>0</v>
      </c>
      <c r="AN8">
        <v>1.4532724170319349E-2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84.456209559590917</v>
      </c>
      <c r="BA8">
        <v>4.0574455355726808</v>
      </c>
      <c r="BB8">
        <f t="shared" si="0"/>
        <v>93.010629478128038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1.3149326581238978</v>
      </c>
      <c r="L9">
        <v>1.429754765095022</v>
      </c>
      <c r="M9">
        <v>2.3689931023623938</v>
      </c>
      <c r="N9">
        <v>2.5150823207894684</v>
      </c>
      <c r="O9">
        <v>1.3985197648324488</v>
      </c>
      <c r="P9">
        <v>0</v>
      </c>
      <c r="Q9">
        <v>0.18793039514117874</v>
      </c>
      <c r="R9">
        <v>0.55323344834458454</v>
      </c>
      <c r="S9">
        <v>0.29222916243478797</v>
      </c>
      <c r="T9">
        <v>0.56309747443122526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0.1751059452097683</v>
      </c>
      <c r="AG9">
        <v>1.1816221221039447</v>
      </c>
      <c r="AH9">
        <v>0</v>
      </c>
      <c r="AI9">
        <v>0</v>
      </c>
      <c r="AJ9">
        <v>0</v>
      </c>
      <c r="AK9">
        <v>0.61683157107075759</v>
      </c>
      <c r="AL9">
        <v>0</v>
      </c>
      <c r="AM9">
        <v>0</v>
      </c>
      <c r="AN9">
        <v>1.4532724170319349E-2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84.557958672510978</v>
      </c>
      <c r="BA9">
        <v>4.0616986484927491</v>
      </c>
      <c r="BB9">
        <f t="shared" si="0"/>
        <v>93.108125478128031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1.3149326581238978</v>
      </c>
      <c r="L10">
        <v>1.429754765095022</v>
      </c>
      <c r="M10">
        <v>2.3689931023623938</v>
      </c>
      <c r="N10">
        <v>2.5150823207894684</v>
      </c>
      <c r="O10">
        <v>1.3985197648324488</v>
      </c>
      <c r="P10">
        <v>0</v>
      </c>
      <c r="Q10">
        <v>0.18793039514117874</v>
      </c>
      <c r="R10">
        <v>0.55323344834458454</v>
      </c>
      <c r="S10">
        <v>0.29222916243478797</v>
      </c>
      <c r="T10">
        <v>0.56309747443122526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0.1751059452097683</v>
      </c>
      <c r="AG10">
        <v>1.1816221221039447</v>
      </c>
      <c r="AH10">
        <v>0</v>
      </c>
      <c r="AI10">
        <v>0</v>
      </c>
      <c r="AJ10">
        <v>0</v>
      </c>
      <c r="AK10">
        <v>0.61683157107075759</v>
      </c>
      <c r="AL10">
        <v>0</v>
      </c>
      <c r="AM10">
        <v>0</v>
      </c>
      <c r="AN10">
        <v>1.4532724170319349E-2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84.557958672510978</v>
      </c>
      <c r="BA10">
        <v>4.0616986484927491</v>
      </c>
      <c r="BB10">
        <f t="shared" si="0"/>
        <v>93.108125478128031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1.3149326581238978</v>
      </c>
      <c r="L11">
        <v>1.429754765095022</v>
      </c>
      <c r="M11">
        <v>2.3689931023623938</v>
      </c>
      <c r="N11">
        <v>2.5150823207894684</v>
      </c>
      <c r="O11">
        <v>1.3985197648324488</v>
      </c>
      <c r="P11">
        <v>0</v>
      </c>
      <c r="Q11">
        <v>0.18793039514117874</v>
      </c>
      <c r="R11">
        <v>0.54279997305852201</v>
      </c>
      <c r="S11">
        <v>0.28179646774610917</v>
      </c>
      <c r="T11">
        <v>0.56309747443122526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0.1751059452097683</v>
      </c>
      <c r="AG11">
        <v>1.1816221221039447</v>
      </c>
      <c r="AH11">
        <v>0</v>
      </c>
      <c r="AI11">
        <v>0</v>
      </c>
      <c r="AJ11">
        <v>0</v>
      </c>
      <c r="AK11">
        <v>0.61683157107075759</v>
      </c>
      <c r="AL11">
        <v>0</v>
      </c>
      <c r="AM11">
        <v>0.24922782957628889</v>
      </c>
      <c r="AN11">
        <v>1.4532724170319349E-2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84.557958672510978</v>
      </c>
      <c r="BA11">
        <v>4.0712441658640932</v>
      </c>
      <c r="BB11">
        <f t="shared" si="0"/>
        <v>93.326941620358241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1.3149326581238978</v>
      </c>
      <c r="L12">
        <v>1.429754765095022</v>
      </c>
      <c r="M12">
        <v>2.3689931023623938</v>
      </c>
      <c r="N12">
        <v>2.5150823207894684</v>
      </c>
      <c r="O12">
        <v>1.3985197648324488</v>
      </c>
      <c r="P12">
        <v>0</v>
      </c>
      <c r="Q12">
        <v>0.18793039514117874</v>
      </c>
      <c r="R12">
        <v>0.54279997305852201</v>
      </c>
      <c r="S12">
        <v>0.28179646774610917</v>
      </c>
      <c r="T12">
        <v>0.56309747443122526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0.1751059452097683</v>
      </c>
      <c r="AG12">
        <v>1.1816221221039447</v>
      </c>
      <c r="AH12">
        <v>0</v>
      </c>
      <c r="AI12">
        <v>0</v>
      </c>
      <c r="AJ12">
        <v>0</v>
      </c>
      <c r="AK12">
        <v>0.61683157107075759</v>
      </c>
      <c r="AL12">
        <v>0</v>
      </c>
      <c r="AM12">
        <v>0.24922782957628889</v>
      </c>
      <c r="AN12">
        <v>1.4532724170319349E-2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84.557958672510978</v>
      </c>
      <c r="BA12">
        <v>4.0712441658640932</v>
      </c>
      <c r="BB12">
        <f t="shared" si="0"/>
        <v>93.326941620358241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1.3149326581238978</v>
      </c>
      <c r="L13">
        <v>1.429754765095022</v>
      </c>
      <c r="M13">
        <v>2.3689931023623938</v>
      </c>
      <c r="N13">
        <v>2.5150823207894684</v>
      </c>
      <c r="O13">
        <v>1.3985197648324488</v>
      </c>
      <c r="P13">
        <v>0</v>
      </c>
      <c r="Q13">
        <v>0.18793039514117874</v>
      </c>
      <c r="R13">
        <v>0.54279997305852201</v>
      </c>
      <c r="S13">
        <v>0.28179646774610917</v>
      </c>
      <c r="T13">
        <v>0.56309747443122526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0.1751059452097683</v>
      </c>
      <c r="AG13">
        <v>1.1816221221039447</v>
      </c>
      <c r="AH13">
        <v>0</v>
      </c>
      <c r="AI13">
        <v>0</v>
      </c>
      <c r="AJ13">
        <v>0</v>
      </c>
      <c r="AK13">
        <v>0.61683157107075759</v>
      </c>
      <c r="AL13">
        <v>0</v>
      </c>
      <c r="AM13">
        <v>0.24922782957628889</v>
      </c>
      <c r="AN13">
        <v>1.4532724170319349E-2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84.585366311834704</v>
      </c>
      <c r="BA13">
        <v>4.0723898051878171</v>
      </c>
      <c r="BB13">
        <f t="shared" si="0"/>
        <v>93.353203620358244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1.3149326581238978</v>
      </c>
      <c r="L14">
        <v>1.429754765095022</v>
      </c>
      <c r="M14">
        <v>2.3689931023623938</v>
      </c>
      <c r="N14">
        <v>2.5150823207894684</v>
      </c>
      <c r="O14">
        <v>1.3985197648324488</v>
      </c>
      <c r="P14">
        <v>0</v>
      </c>
      <c r="Q14">
        <v>0.18793039514117874</v>
      </c>
      <c r="R14">
        <v>0.55323344834458454</v>
      </c>
      <c r="S14">
        <v>0.29222916243478797</v>
      </c>
      <c r="T14">
        <v>0.56309747443122526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0.1751059452097683</v>
      </c>
      <c r="AG14">
        <v>1.1816221221039447</v>
      </c>
      <c r="AH14">
        <v>0</v>
      </c>
      <c r="AI14">
        <v>0</v>
      </c>
      <c r="AJ14">
        <v>0</v>
      </c>
      <c r="AK14">
        <v>0.61683157107075759</v>
      </c>
      <c r="AL14">
        <v>0</v>
      </c>
      <c r="AM14">
        <v>0.24922782957628889</v>
      </c>
      <c r="AN14">
        <v>1.4532724170319349E-2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84.586742851179309</v>
      </c>
      <c r="BA14">
        <v>4.0733195504373709</v>
      </c>
      <c r="BB14">
        <f t="shared" si="0"/>
        <v>93.374516584428022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1.3148913934718802</v>
      </c>
      <c r="L15">
        <v>1.429754765095022</v>
      </c>
      <c r="M15">
        <v>2.3689931023623938</v>
      </c>
      <c r="N15">
        <v>2.5150823207894684</v>
      </c>
      <c r="O15">
        <v>1.3985197648324488</v>
      </c>
      <c r="P15">
        <v>0</v>
      </c>
      <c r="Q15">
        <v>0.18793039514117874</v>
      </c>
      <c r="R15">
        <v>0.54279997305852201</v>
      </c>
      <c r="S15">
        <v>0.28179240663354554</v>
      </c>
      <c r="T15">
        <v>0.56309747443122526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0.1751059452097683</v>
      </c>
      <c r="AG15">
        <v>1.1816221221039447</v>
      </c>
      <c r="AH15">
        <v>0</v>
      </c>
      <c r="AI15">
        <v>0</v>
      </c>
      <c r="AJ15">
        <v>0</v>
      </c>
      <c r="AK15">
        <v>0.61683157107075759</v>
      </c>
      <c r="AL15">
        <v>0</v>
      </c>
      <c r="AM15">
        <v>0.24922782957628889</v>
      </c>
      <c r="AN15">
        <v>1.4532724170319349E-2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84.638924024212074</v>
      </c>
      <c r="BA15">
        <v>4.0746266229482346</v>
      </c>
      <c r="BB15">
        <f t="shared" si="0"/>
        <v>93.404479189210605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1.3149213261894632</v>
      </c>
      <c r="L16">
        <v>1.429754765095022</v>
      </c>
      <c r="M16">
        <v>2.3689931023623938</v>
      </c>
      <c r="N16">
        <v>2.5150823207894684</v>
      </c>
      <c r="O16">
        <v>1.3985197648324488</v>
      </c>
      <c r="P16">
        <v>0</v>
      </c>
      <c r="Q16">
        <v>0.18793039514117874</v>
      </c>
      <c r="R16">
        <v>0.54279997305852201</v>
      </c>
      <c r="S16">
        <v>0.28179646774610917</v>
      </c>
      <c r="T16">
        <v>0.56309747443122526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0.1751059452097683</v>
      </c>
      <c r="AG16">
        <v>1.1816221221039447</v>
      </c>
      <c r="AH16">
        <v>0</v>
      </c>
      <c r="AI16">
        <v>0</v>
      </c>
      <c r="AJ16">
        <v>0</v>
      </c>
      <c r="AK16">
        <v>0.61683157107075759</v>
      </c>
      <c r="AL16">
        <v>0</v>
      </c>
      <c r="AM16">
        <v>0.24922782957628889</v>
      </c>
      <c r="AN16">
        <v>1.4532724170319349E-2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84.638924024212074</v>
      </c>
      <c r="BA16">
        <v>4.0746280438903346</v>
      </c>
      <c r="BB16">
        <f t="shared" si="0"/>
        <v>93.40451176209865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1.3149181990452623</v>
      </c>
      <c r="L17">
        <v>1.429754765095022</v>
      </c>
      <c r="M17">
        <v>2.3689931023623938</v>
      </c>
      <c r="N17">
        <v>2.5150823207894684</v>
      </c>
      <c r="O17">
        <v>1.3985197648324488</v>
      </c>
      <c r="P17">
        <v>0</v>
      </c>
      <c r="Q17">
        <v>0.18793039514117874</v>
      </c>
      <c r="R17">
        <v>0.52193246499758705</v>
      </c>
      <c r="S17">
        <v>0.27136347531964311</v>
      </c>
      <c r="T17">
        <v>0.56309747443122526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0.1751059452097683</v>
      </c>
      <c r="AG17">
        <v>1.1816221221039447</v>
      </c>
      <c r="AH17">
        <v>0</v>
      </c>
      <c r="AI17">
        <v>0</v>
      </c>
      <c r="AJ17">
        <v>0</v>
      </c>
      <c r="AK17">
        <v>0.61683157107075759</v>
      </c>
      <c r="AL17">
        <v>0</v>
      </c>
      <c r="AM17">
        <v>0.24922782957628889</v>
      </c>
      <c r="AN17">
        <v>1.4532724170319349E-2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84.638924024212074</v>
      </c>
      <c r="BA17">
        <v>4.0733195522553336</v>
      </c>
      <c r="BB17">
        <f t="shared" si="0"/>
        <v>93.37451662610205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1.3149029714738685</v>
      </c>
      <c r="L18">
        <v>1.429754765095022</v>
      </c>
      <c r="M18">
        <v>2.3689931023623938</v>
      </c>
      <c r="N18">
        <v>2.5150823207894684</v>
      </c>
      <c r="O18">
        <v>1.3985197648324488</v>
      </c>
      <c r="P18">
        <v>0</v>
      </c>
      <c r="Q18">
        <v>0.18793039514117874</v>
      </c>
      <c r="R18">
        <v>0.52193246499758705</v>
      </c>
      <c r="S18">
        <v>0.27136347531964311</v>
      </c>
      <c r="T18">
        <v>0.56309747443122526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0.1751059452097683</v>
      </c>
      <c r="AG18">
        <v>1.1816221221039447</v>
      </c>
      <c r="AH18">
        <v>0</v>
      </c>
      <c r="AI18">
        <v>0</v>
      </c>
      <c r="AJ18">
        <v>0</v>
      </c>
      <c r="AK18">
        <v>0.61683157107075759</v>
      </c>
      <c r="AL18">
        <v>0</v>
      </c>
      <c r="AM18">
        <v>0.24922782957628889</v>
      </c>
      <c r="AN18">
        <v>1.4532724170319349E-2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84.638924024212074</v>
      </c>
      <c r="BA18">
        <v>4.0733189157428491</v>
      </c>
      <c r="BB18">
        <f t="shared" si="0"/>
        <v>93.374502035043136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1.28356198835197</v>
      </c>
      <c r="L19">
        <v>1.429754765095022</v>
      </c>
      <c r="M19">
        <v>2.3689931023623938</v>
      </c>
      <c r="N19">
        <v>2.5150823207894684</v>
      </c>
      <c r="O19">
        <v>1.3985197648324488</v>
      </c>
      <c r="P19">
        <v>0</v>
      </c>
      <c r="Q19">
        <v>0.18793039514117874</v>
      </c>
      <c r="R19">
        <v>0.52193246499758705</v>
      </c>
      <c r="S19">
        <v>0.27136347531964311</v>
      </c>
      <c r="T19">
        <v>0.56309747443122526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0.1751059452097683</v>
      </c>
      <c r="AG19">
        <v>1.1816221221039447</v>
      </c>
      <c r="AH19">
        <v>0</v>
      </c>
      <c r="AI19">
        <v>0</v>
      </c>
      <c r="AJ19">
        <v>0</v>
      </c>
      <c r="AK19">
        <v>0.61683157107075759</v>
      </c>
      <c r="AL19">
        <v>0</v>
      </c>
      <c r="AM19">
        <v>0.24922782957628889</v>
      </c>
      <c r="AN19">
        <v>1.4532724170319349E-2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84.638924024212074</v>
      </c>
      <c r="BA19">
        <v>4.0720088626483539</v>
      </c>
      <c r="BB19">
        <f t="shared" si="0"/>
        <v>93.344471105015728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1.3149326581238978</v>
      </c>
      <c r="L20">
        <v>1.429754765095022</v>
      </c>
      <c r="M20">
        <v>2.3689931023623938</v>
      </c>
      <c r="N20">
        <v>2.5150823207894684</v>
      </c>
      <c r="O20">
        <v>1.3985197648324488</v>
      </c>
      <c r="P20">
        <v>0</v>
      </c>
      <c r="Q20">
        <v>0.18793039514117874</v>
      </c>
      <c r="R20">
        <v>0.53236631198850337</v>
      </c>
      <c r="S20">
        <v>0.28179646774610917</v>
      </c>
      <c r="T20">
        <v>0.56309747443122526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0.1751059452097683</v>
      </c>
      <c r="AG20">
        <v>1.1816221221039447</v>
      </c>
      <c r="AH20">
        <v>0</v>
      </c>
      <c r="AI20">
        <v>0</v>
      </c>
      <c r="AJ20">
        <v>0</v>
      </c>
      <c r="AK20">
        <v>0.61683157107075759</v>
      </c>
      <c r="AL20">
        <v>0</v>
      </c>
      <c r="AM20">
        <v>0.24922782957628889</v>
      </c>
      <c r="AN20">
        <v>1.4532724170319349E-2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84.638924024212074</v>
      </c>
      <c r="BA20">
        <v>4.0741923905324668</v>
      </c>
      <c r="BB20">
        <f t="shared" si="0"/>
        <v>93.394525086320925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1.3149326581238978</v>
      </c>
      <c r="L21">
        <v>1.429754765095022</v>
      </c>
      <c r="M21">
        <v>2.3689931023623938</v>
      </c>
      <c r="N21">
        <v>2.5150823207894684</v>
      </c>
      <c r="O21">
        <v>1.3985197648324488</v>
      </c>
      <c r="P21">
        <v>0</v>
      </c>
      <c r="Q21">
        <v>0.18793039514117874</v>
      </c>
      <c r="R21">
        <v>0.53236631198850337</v>
      </c>
      <c r="S21">
        <v>0.28179646774610917</v>
      </c>
      <c r="T21">
        <v>0.56309747443122526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0.1751059452097683</v>
      </c>
      <c r="AG21">
        <v>1.1816221221039447</v>
      </c>
      <c r="AH21">
        <v>0</v>
      </c>
      <c r="AI21">
        <v>0</v>
      </c>
      <c r="AJ21">
        <v>0</v>
      </c>
      <c r="AK21">
        <v>0.61683157107075759</v>
      </c>
      <c r="AL21">
        <v>0</v>
      </c>
      <c r="AM21">
        <v>0.24922782957628889</v>
      </c>
      <c r="AN21">
        <v>1.4532724170319349E-2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84.638924024212074</v>
      </c>
      <c r="BA21">
        <v>4.0741923905324668</v>
      </c>
      <c r="BB21">
        <f t="shared" si="0"/>
        <v>93.394525086320925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1.3149326581238978</v>
      </c>
      <c r="L22">
        <v>1.429754765095022</v>
      </c>
      <c r="M22">
        <v>2.3689931023623938</v>
      </c>
      <c r="N22">
        <v>2.5150823207894684</v>
      </c>
      <c r="O22">
        <v>1.3985197648324488</v>
      </c>
      <c r="P22">
        <v>0</v>
      </c>
      <c r="Q22">
        <v>0.18793039514117874</v>
      </c>
      <c r="R22">
        <v>0.52193246499758705</v>
      </c>
      <c r="S22">
        <v>0.28179646774610917</v>
      </c>
      <c r="T22">
        <v>0.56309747443122526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0.1751059452097683</v>
      </c>
      <c r="AG22">
        <v>1.1816221221039447</v>
      </c>
      <c r="AH22">
        <v>0</v>
      </c>
      <c r="AI22">
        <v>0</v>
      </c>
      <c r="AJ22">
        <v>0</v>
      </c>
      <c r="AK22">
        <v>0.61683157107075759</v>
      </c>
      <c r="AL22">
        <v>0</v>
      </c>
      <c r="AM22">
        <v>0.24922782957628889</v>
      </c>
      <c r="AN22">
        <v>1.4532724170319349E-2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84.638924024212074</v>
      </c>
      <c r="BA22">
        <v>4.073756255728247</v>
      </c>
      <c r="BB22">
        <f t="shared" si="0"/>
        <v>93.384527374134237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1.3045104462068735</v>
      </c>
      <c r="L23">
        <v>1.429754765095022</v>
      </c>
      <c r="M23">
        <v>2.3689931023623938</v>
      </c>
      <c r="N23">
        <v>2.5150823207894684</v>
      </c>
      <c r="O23">
        <v>1.3985197648324488</v>
      </c>
      <c r="P23">
        <v>0</v>
      </c>
      <c r="Q23">
        <v>0.18793039514117874</v>
      </c>
      <c r="R23">
        <v>0.42801945297683502</v>
      </c>
      <c r="S23">
        <v>0.26093018480289848</v>
      </c>
      <c r="T23">
        <v>0.56309747443122526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0.1751059452097683</v>
      </c>
      <c r="AG23">
        <v>1.1816221221039447</v>
      </c>
      <c r="AH23">
        <v>6.1020497808390722E-2</v>
      </c>
      <c r="AI23">
        <v>0</v>
      </c>
      <c r="AJ23">
        <v>0</v>
      </c>
      <c r="AK23">
        <v>0.61683157107075759</v>
      </c>
      <c r="AL23">
        <v>0</v>
      </c>
      <c r="AM23">
        <v>0.24922782957628889</v>
      </c>
      <c r="AN23">
        <v>1.4532724170319349E-2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84.55693070340223</v>
      </c>
      <c r="BA23">
        <v>4.0676461687391638</v>
      </c>
      <c r="BB23">
        <f t="shared" si="0"/>
        <v>93.244463131240892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1.3045104462068735</v>
      </c>
      <c r="L24">
        <v>1.429754765095022</v>
      </c>
      <c r="M24">
        <v>2.3689931023623938</v>
      </c>
      <c r="N24">
        <v>2.5150823207894684</v>
      </c>
      <c r="O24">
        <v>1.3985197648324488</v>
      </c>
      <c r="P24">
        <v>0</v>
      </c>
      <c r="Q24">
        <v>0.18793039514117874</v>
      </c>
      <c r="R24">
        <v>0.42801945297683502</v>
      </c>
      <c r="S24">
        <v>0.26093018480289848</v>
      </c>
      <c r="T24">
        <v>0.56309747443122526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0.1751059452097683</v>
      </c>
      <c r="AG24">
        <v>1.1816221221039447</v>
      </c>
      <c r="AH24">
        <v>0.40680341233562917</v>
      </c>
      <c r="AI24">
        <v>0</v>
      </c>
      <c r="AJ24">
        <v>0</v>
      </c>
      <c r="AK24">
        <v>0.61683157107075759</v>
      </c>
      <c r="AL24">
        <v>0</v>
      </c>
      <c r="AM24">
        <v>0.24922782957628889</v>
      </c>
      <c r="AN24">
        <v>1.4532724170319349E-2</v>
      </c>
      <c r="AO24">
        <v>0</v>
      </c>
      <c r="AP24">
        <v>0</v>
      </c>
      <c r="AQ24">
        <v>0.43546079524107695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84.524169275725342</v>
      </c>
      <c r="BA24">
        <v>4.0989327281305883</v>
      </c>
      <c r="BB24">
        <f t="shared" si="0"/>
        <v>93.961658853940889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1.429754765095022</v>
      </c>
      <c r="M25">
        <v>2.3689931023623938</v>
      </c>
      <c r="N25">
        <v>2.5150823207894684</v>
      </c>
      <c r="O25">
        <v>1.3985197648324488</v>
      </c>
      <c r="P25">
        <v>0</v>
      </c>
      <c r="Q25">
        <v>0.18793039514117874</v>
      </c>
      <c r="R25">
        <v>0</v>
      </c>
      <c r="S25">
        <v>0.20875924848876803</v>
      </c>
      <c r="T25">
        <v>0.56309747443122526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9.4192241703193499E-2</v>
      </c>
      <c r="AC25">
        <v>0</v>
      </c>
      <c r="AD25">
        <v>0</v>
      </c>
      <c r="AE25">
        <v>0</v>
      </c>
      <c r="AF25">
        <v>0.1751059452097683</v>
      </c>
      <c r="AG25">
        <v>1.1816221221039447</v>
      </c>
      <c r="AH25">
        <v>0.48816409048215398</v>
      </c>
      <c r="AI25">
        <v>0</v>
      </c>
      <c r="AJ25">
        <v>0</v>
      </c>
      <c r="AK25">
        <v>0.61683157107075759</v>
      </c>
      <c r="AL25">
        <v>0</v>
      </c>
      <c r="AM25">
        <v>0.24922782957628889</v>
      </c>
      <c r="AN25">
        <v>1.4532724170319349E-2</v>
      </c>
      <c r="AO25">
        <v>0</v>
      </c>
      <c r="AP25">
        <v>0</v>
      </c>
      <c r="AQ25">
        <v>1.3063824821540388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83.928753913587983</v>
      </c>
      <c r="BA25">
        <v>4.043186509632112</v>
      </c>
      <c r="BB25">
        <f t="shared" si="0"/>
        <v>92.683763481566842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1.429754765095022</v>
      </c>
      <c r="M26">
        <v>2.3689931023623938</v>
      </c>
      <c r="N26">
        <v>2.5150823207894684</v>
      </c>
      <c r="O26">
        <v>1.3985197648324488</v>
      </c>
      <c r="P26">
        <v>0</v>
      </c>
      <c r="Q26">
        <v>0.18793039514117874</v>
      </c>
      <c r="R26">
        <v>0</v>
      </c>
      <c r="S26">
        <v>0.20875924848876803</v>
      </c>
      <c r="T26">
        <v>0.56309747443122526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0.36923356606136504</v>
      </c>
      <c r="AC26">
        <v>0.23184300041744932</v>
      </c>
      <c r="AD26">
        <v>0</v>
      </c>
      <c r="AE26">
        <v>0</v>
      </c>
      <c r="AF26">
        <v>0.1751059452097683</v>
      </c>
      <c r="AG26">
        <v>1.1816221221039447</v>
      </c>
      <c r="AH26">
        <v>0.91530770475892287</v>
      </c>
      <c r="AI26">
        <v>0</v>
      </c>
      <c r="AJ26">
        <v>0</v>
      </c>
      <c r="AK26">
        <v>0.61683157107075759</v>
      </c>
      <c r="AL26">
        <v>0</v>
      </c>
      <c r="AM26">
        <v>0.37308651095804629</v>
      </c>
      <c r="AN26">
        <v>1.4532724170319349E-2</v>
      </c>
      <c r="AO26">
        <v>0</v>
      </c>
      <c r="AP26">
        <v>0</v>
      </c>
      <c r="AQ26">
        <v>1.3063824821540388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84.486105197244839</v>
      </c>
      <c r="BA26">
        <v>4.1107034540231187</v>
      </c>
      <c r="BB26">
        <f t="shared" si="0"/>
        <v>94.231484441266829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1.429754765095022</v>
      </c>
      <c r="M27">
        <v>2.3689931023623938</v>
      </c>
      <c r="N27">
        <v>2.5150823207894684</v>
      </c>
      <c r="O27">
        <v>1.3985197648324488</v>
      </c>
      <c r="P27">
        <v>0</v>
      </c>
      <c r="Q27">
        <v>0</v>
      </c>
      <c r="R27">
        <v>0</v>
      </c>
      <c r="S27">
        <v>0</v>
      </c>
      <c r="T27">
        <v>0.56309747443122526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0.36923356606136504</v>
      </c>
      <c r="AC27">
        <v>0.23184300041744932</v>
      </c>
      <c r="AD27">
        <v>0.21049937132122729</v>
      </c>
      <c r="AE27">
        <v>0</v>
      </c>
      <c r="AF27">
        <v>0.1751059452097683</v>
      </c>
      <c r="AG27">
        <v>1.1816221221039447</v>
      </c>
      <c r="AH27">
        <v>1.5051726537257355</v>
      </c>
      <c r="AI27">
        <v>9.1489232936756398E-2</v>
      </c>
      <c r="AJ27">
        <v>0</v>
      </c>
      <c r="AK27">
        <v>0.61683157107075759</v>
      </c>
      <c r="AL27">
        <v>0</v>
      </c>
      <c r="AM27">
        <v>0.37308651095804629</v>
      </c>
      <c r="AN27">
        <v>1.4532724170319349E-2</v>
      </c>
      <c r="AO27">
        <v>0</v>
      </c>
      <c r="AP27">
        <v>0</v>
      </c>
      <c r="AQ27">
        <v>1.3063824821540388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85.107860571905675</v>
      </c>
      <c r="BA27">
        <v>4.1573906801050073</v>
      </c>
      <c r="BB27">
        <f t="shared" si="0"/>
        <v>95.30171649944063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1.429754765095022</v>
      </c>
      <c r="M28">
        <v>2.3689931023623938</v>
      </c>
      <c r="N28">
        <v>2.5150823207894684</v>
      </c>
      <c r="O28">
        <v>1.3985197648324488</v>
      </c>
      <c r="P28">
        <v>0</v>
      </c>
      <c r="Q28">
        <v>0</v>
      </c>
      <c r="R28">
        <v>0</v>
      </c>
      <c r="S28">
        <v>0</v>
      </c>
      <c r="T28">
        <v>0.56309747443122526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0.74223481840951777</v>
      </c>
      <c r="AC28">
        <v>0.46414357649759969</v>
      </c>
      <c r="AD28">
        <v>0.4209987658108954</v>
      </c>
      <c r="AE28">
        <v>0</v>
      </c>
      <c r="AF28">
        <v>0.1751059452097683</v>
      </c>
      <c r="AG28">
        <v>1.1816221221039447</v>
      </c>
      <c r="AH28">
        <v>2.0075748963681903</v>
      </c>
      <c r="AI28">
        <v>0.39645331872260486</v>
      </c>
      <c r="AJ28">
        <v>0</v>
      </c>
      <c r="AK28">
        <v>0.61683157107075759</v>
      </c>
      <c r="AL28">
        <v>0</v>
      </c>
      <c r="AM28">
        <v>0.37308651095804629</v>
      </c>
      <c r="AN28">
        <v>1.4532724170319349E-2</v>
      </c>
      <c r="AO28">
        <v>0</v>
      </c>
      <c r="AP28">
        <v>0</v>
      </c>
      <c r="AQ28">
        <v>1.3063824821540388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86.327041327489027</v>
      </c>
      <c r="BA28">
        <v>4.2762008393346544</v>
      </c>
      <c r="BB28">
        <f t="shared" si="0"/>
        <v>98.025254647140613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1.429754765095022</v>
      </c>
      <c r="M29">
        <v>2.3689931023623938</v>
      </c>
      <c r="N29">
        <v>2.5150823207894684</v>
      </c>
      <c r="O29">
        <v>1.3985197648324488</v>
      </c>
      <c r="P29">
        <v>0</v>
      </c>
      <c r="Q29">
        <v>0</v>
      </c>
      <c r="R29">
        <v>0</v>
      </c>
      <c r="S29">
        <v>0</v>
      </c>
      <c r="T29">
        <v>0.56309747443122526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1.1167431340012524</v>
      </c>
      <c r="AC29">
        <v>0.69623064287205172</v>
      </c>
      <c r="AD29">
        <v>0.63149813713212277</v>
      </c>
      <c r="AE29">
        <v>0</v>
      </c>
      <c r="AF29">
        <v>0.3587536475683572</v>
      </c>
      <c r="AG29">
        <v>1.1816221221039447</v>
      </c>
      <c r="AH29">
        <v>2.440820517219787</v>
      </c>
      <c r="AI29">
        <v>0.39645331872260486</v>
      </c>
      <c r="AJ29">
        <v>0</v>
      </c>
      <c r="AK29">
        <v>0.61683157107075759</v>
      </c>
      <c r="AL29">
        <v>0</v>
      </c>
      <c r="AM29">
        <v>0.37308651095804629</v>
      </c>
      <c r="AN29">
        <v>1.4532724170319349E-2</v>
      </c>
      <c r="AO29">
        <v>0</v>
      </c>
      <c r="AP29">
        <v>0</v>
      </c>
      <c r="AQ29">
        <v>1.3063824821540388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86.173932373199747</v>
      </c>
      <c r="BA29">
        <v>4.3297415866429754</v>
      </c>
      <c r="BB29">
        <f t="shared" si="0"/>
        <v>99.252593022040614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1.429754765095022</v>
      </c>
      <c r="M30">
        <v>2.3689931023623938</v>
      </c>
      <c r="N30">
        <v>2.5150823207894684</v>
      </c>
      <c r="O30">
        <v>1.3985197648324488</v>
      </c>
      <c r="P30">
        <v>0</v>
      </c>
      <c r="Q30">
        <v>0</v>
      </c>
      <c r="R30">
        <v>0</v>
      </c>
      <c r="S30">
        <v>0</v>
      </c>
      <c r="T30">
        <v>0.56309747443122526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1.1167431340012524</v>
      </c>
      <c r="AC30">
        <v>0.69623064287205172</v>
      </c>
      <c r="AD30">
        <v>0.63149813713212277</v>
      </c>
      <c r="AE30">
        <v>0</v>
      </c>
      <c r="AF30">
        <v>0.3587536475683572</v>
      </c>
      <c r="AG30">
        <v>1.1816221221039447</v>
      </c>
      <c r="AH30">
        <v>2.5120111268002501</v>
      </c>
      <c r="AI30">
        <v>0.39645331872260486</v>
      </c>
      <c r="AJ30">
        <v>0</v>
      </c>
      <c r="AK30">
        <v>0.61683157107075759</v>
      </c>
      <c r="AL30">
        <v>0</v>
      </c>
      <c r="AM30">
        <v>0.37308651095804629</v>
      </c>
      <c r="AN30">
        <v>1.4532724170319349E-2</v>
      </c>
      <c r="AO30">
        <v>0</v>
      </c>
      <c r="AP30">
        <v>0</v>
      </c>
      <c r="AQ30">
        <v>1.3063824821540388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86.293922980588619</v>
      </c>
      <c r="BA30">
        <v>4.3377329615122804</v>
      </c>
      <c r="BB30">
        <f t="shared" si="0"/>
        <v>99.435782864140634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1.4297689312721757</v>
      </c>
      <c r="M31">
        <v>2.3689931023623938</v>
      </c>
      <c r="N31">
        <v>2.5150823207894684</v>
      </c>
      <c r="O31">
        <v>1.3985197648324488</v>
      </c>
      <c r="P31">
        <v>0</v>
      </c>
      <c r="Q31">
        <v>0</v>
      </c>
      <c r="R31">
        <v>0</v>
      </c>
      <c r="S31">
        <v>7.7369252791056843E-5</v>
      </c>
      <c r="T31">
        <v>0.56309747443122526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1.1167431340012524</v>
      </c>
      <c r="AC31">
        <v>0.69623064287205172</v>
      </c>
      <c r="AD31">
        <v>0.63149813713212277</v>
      </c>
      <c r="AE31">
        <v>0</v>
      </c>
      <c r="AF31">
        <v>0.3587536475683572</v>
      </c>
      <c r="AG31">
        <v>1.1816221221039447</v>
      </c>
      <c r="AH31">
        <v>2.5120111268002501</v>
      </c>
      <c r="AI31">
        <v>0.39645331872260486</v>
      </c>
      <c r="AJ31">
        <v>0</v>
      </c>
      <c r="AK31">
        <v>0.61683157107075759</v>
      </c>
      <c r="AL31">
        <v>0</v>
      </c>
      <c r="AM31">
        <v>0.37308651095804629</v>
      </c>
      <c r="AN31">
        <v>1.4532724170319349E-2</v>
      </c>
      <c r="AO31">
        <v>0</v>
      </c>
      <c r="AP31">
        <v>0</v>
      </c>
      <c r="AQ31">
        <v>1.3063824821540388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86.19999686912962</v>
      </c>
      <c r="BA31">
        <v>4.333810676234271</v>
      </c>
      <c r="BB31">
        <f t="shared" si="0"/>
        <v>99.345870573389604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1.4297689312721757</v>
      </c>
      <c r="M32">
        <v>2.3689931023623938</v>
      </c>
      <c r="N32">
        <v>2.5150823207894684</v>
      </c>
      <c r="O32">
        <v>1.3985197648324488</v>
      </c>
      <c r="P32">
        <v>0</v>
      </c>
      <c r="Q32">
        <v>0</v>
      </c>
      <c r="R32">
        <v>0</v>
      </c>
      <c r="S32">
        <v>0</v>
      </c>
      <c r="T32">
        <v>0.56309747443122526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1.1167431340012524</v>
      </c>
      <c r="AC32">
        <v>0.69623064287205172</v>
      </c>
      <c r="AD32">
        <v>0.63149813713212277</v>
      </c>
      <c r="AE32">
        <v>0</v>
      </c>
      <c r="AF32">
        <v>0.3587536475683572</v>
      </c>
      <c r="AG32">
        <v>1.1816221221039447</v>
      </c>
      <c r="AH32">
        <v>2.5120111268002501</v>
      </c>
      <c r="AI32">
        <v>0.39645331872260486</v>
      </c>
      <c r="AJ32">
        <v>0</v>
      </c>
      <c r="AK32">
        <v>0.61683157107075759</v>
      </c>
      <c r="AL32">
        <v>0</v>
      </c>
      <c r="AM32">
        <v>0.37308651095804629</v>
      </c>
      <c r="AN32">
        <v>1.4532724170319349E-2</v>
      </c>
      <c r="AO32">
        <v>0</v>
      </c>
      <c r="AP32">
        <v>0</v>
      </c>
      <c r="AQ32">
        <v>1.3063824821540388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86.19999686912962</v>
      </c>
      <c r="BA32">
        <v>4.3338074421995048</v>
      </c>
      <c r="BB32">
        <f t="shared" si="0"/>
        <v>99.345796438171575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1.4297689166916441</v>
      </c>
      <c r="M33">
        <v>2.3689931023623938</v>
      </c>
      <c r="N33">
        <v>2.5150823207894684</v>
      </c>
      <c r="O33">
        <v>1.3985197648324488</v>
      </c>
      <c r="P33">
        <v>0</v>
      </c>
      <c r="Q33">
        <v>0</v>
      </c>
      <c r="R33">
        <v>0</v>
      </c>
      <c r="S33">
        <v>0</v>
      </c>
      <c r="T33">
        <v>0.56309747443122526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1.1167431340012524</v>
      </c>
      <c r="AC33">
        <v>0.69623064287205172</v>
      </c>
      <c r="AD33">
        <v>0.63149813713212277</v>
      </c>
      <c r="AE33">
        <v>0</v>
      </c>
      <c r="AF33">
        <v>0.3587536475683572</v>
      </c>
      <c r="AG33">
        <v>1.1816221221039447</v>
      </c>
      <c r="AH33">
        <v>2.5120111268002501</v>
      </c>
      <c r="AI33">
        <v>0.39645331872260486</v>
      </c>
      <c r="AJ33">
        <v>0</v>
      </c>
      <c r="AK33">
        <v>0.61683157107075759</v>
      </c>
      <c r="AL33">
        <v>0</v>
      </c>
      <c r="AM33">
        <v>0.37308651095804629</v>
      </c>
      <c r="AN33">
        <v>1.4532724170319349E-2</v>
      </c>
      <c r="AO33">
        <v>0</v>
      </c>
      <c r="AP33">
        <v>0</v>
      </c>
      <c r="AQ33">
        <v>1.3063824821540388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85.779006470465461</v>
      </c>
      <c r="BA33">
        <v>4.3162100429258734</v>
      </c>
      <c r="BB33">
        <f t="shared" si="0"/>
        <v>98.942403424200506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1.4297689166916441</v>
      </c>
      <c r="M34">
        <v>2.3689931023623938</v>
      </c>
      <c r="N34">
        <v>2.5150823207894684</v>
      </c>
      <c r="O34">
        <v>1.3985197648324488</v>
      </c>
      <c r="P34">
        <v>0</v>
      </c>
      <c r="Q34">
        <v>0</v>
      </c>
      <c r="R34">
        <v>0</v>
      </c>
      <c r="S34">
        <v>0</v>
      </c>
      <c r="T34">
        <v>0.56309747443122526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1.1167431340012524</v>
      </c>
      <c r="AC34">
        <v>0.69623064287205172</v>
      </c>
      <c r="AD34">
        <v>0.63149813713212277</v>
      </c>
      <c r="AE34">
        <v>0</v>
      </c>
      <c r="AF34">
        <v>0.3587536475683572</v>
      </c>
      <c r="AG34">
        <v>1.1816221221039447</v>
      </c>
      <c r="AH34">
        <v>2.5120111268002501</v>
      </c>
      <c r="AI34">
        <v>9.1489232936756398E-2</v>
      </c>
      <c r="AJ34">
        <v>0</v>
      </c>
      <c r="AK34">
        <v>0.61683157107075759</v>
      </c>
      <c r="AL34">
        <v>0</v>
      </c>
      <c r="AM34">
        <v>0.37308651095804629</v>
      </c>
      <c r="AN34">
        <v>1.4532724170319349E-2</v>
      </c>
      <c r="AO34">
        <v>0</v>
      </c>
      <c r="AP34">
        <v>0</v>
      </c>
      <c r="AQ34">
        <v>1.3063824821540388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85.779006470465461</v>
      </c>
      <c r="BA34">
        <v>4.3034625441400252</v>
      </c>
      <c r="BB34">
        <f t="shared" si="0"/>
        <v>98.650186837200522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1.4297689166916441</v>
      </c>
      <c r="M35">
        <v>2.3689931023623938</v>
      </c>
      <c r="N35">
        <v>2.5150823207894684</v>
      </c>
      <c r="O35">
        <v>1.3985197648324488</v>
      </c>
      <c r="P35">
        <v>0</v>
      </c>
      <c r="Q35">
        <v>0</v>
      </c>
      <c r="R35">
        <v>0</v>
      </c>
      <c r="S35">
        <v>0</v>
      </c>
      <c r="T35">
        <v>0.56309747443122526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1.1167431340012524</v>
      </c>
      <c r="AC35">
        <v>0.69623064287205172</v>
      </c>
      <c r="AD35">
        <v>0.4209987658108954</v>
      </c>
      <c r="AE35">
        <v>0</v>
      </c>
      <c r="AF35">
        <v>0.3587536475683572</v>
      </c>
      <c r="AG35">
        <v>1.1816221221039447</v>
      </c>
      <c r="AH35">
        <v>2.5120111268002501</v>
      </c>
      <c r="AI35">
        <v>0</v>
      </c>
      <c r="AJ35">
        <v>0</v>
      </c>
      <c r="AK35">
        <v>0.61683157107075759</v>
      </c>
      <c r="AL35">
        <v>0</v>
      </c>
      <c r="AM35">
        <v>0.37308651095804629</v>
      </c>
      <c r="AN35">
        <v>1.4532724170319349E-2</v>
      </c>
      <c r="AO35">
        <v>0</v>
      </c>
      <c r="AP35">
        <v>0</v>
      </c>
      <c r="AQ35">
        <v>1.3063824821540388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86.050348570235869</v>
      </c>
      <c r="BA35">
        <v>4.3021815202524438</v>
      </c>
      <c r="BB35">
        <f t="shared" si="0"/>
        <v>98.620821356600516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1.4297689166916441</v>
      </c>
      <c r="M36">
        <v>2.3689931023623938</v>
      </c>
      <c r="N36">
        <v>2.5150823207894684</v>
      </c>
      <c r="O36">
        <v>1.3985197648324488</v>
      </c>
      <c r="P36">
        <v>0</v>
      </c>
      <c r="Q36">
        <v>0</v>
      </c>
      <c r="R36">
        <v>0</v>
      </c>
      <c r="S36">
        <v>0</v>
      </c>
      <c r="T36">
        <v>0.56309747443122526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0.74449541327489044</v>
      </c>
      <c r="AC36">
        <v>0.46414357649759969</v>
      </c>
      <c r="AD36">
        <v>0.21049937132122729</v>
      </c>
      <c r="AE36">
        <v>0</v>
      </c>
      <c r="AF36">
        <v>0.1751059452097683</v>
      </c>
      <c r="AG36">
        <v>1.1816221221039447</v>
      </c>
      <c r="AH36">
        <v>2.0096089057608015</v>
      </c>
      <c r="AI36">
        <v>0</v>
      </c>
      <c r="AJ36">
        <v>0</v>
      </c>
      <c r="AK36">
        <v>0.61683157107075759</v>
      </c>
      <c r="AL36">
        <v>0</v>
      </c>
      <c r="AM36">
        <v>0.37308651095804629</v>
      </c>
      <c r="AN36">
        <v>1.4532724170319349E-2</v>
      </c>
      <c r="AO36">
        <v>0</v>
      </c>
      <c r="AP36">
        <v>0</v>
      </c>
      <c r="AQ36">
        <v>1.3063824821540388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84.951458985598023</v>
      </c>
      <c r="BA36">
        <v>4.1935109800260726</v>
      </c>
      <c r="BB36">
        <f t="shared" si="0"/>
        <v>96.129718207200526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1.4297688918320768</v>
      </c>
      <c r="M37">
        <v>2.3689931023623938</v>
      </c>
      <c r="N37">
        <v>2.5150823207894684</v>
      </c>
      <c r="O37">
        <v>1.3985197648324488</v>
      </c>
      <c r="P37">
        <v>0</v>
      </c>
      <c r="Q37">
        <v>0</v>
      </c>
      <c r="R37">
        <v>0</v>
      </c>
      <c r="S37">
        <v>0</v>
      </c>
      <c r="T37">
        <v>0.56309747443122526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0.74449541327489044</v>
      </c>
      <c r="AC37">
        <v>0.46399105927781248</v>
      </c>
      <c r="AD37">
        <v>0</v>
      </c>
      <c r="AE37">
        <v>0</v>
      </c>
      <c r="AF37">
        <v>0.1751059452097683</v>
      </c>
      <c r="AG37">
        <v>1.1816221221039447</v>
      </c>
      <c r="AH37">
        <v>1.5072066631183465</v>
      </c>
      <c r="AI37">
        <v>0</v>
      </c>
      <c r="AJ37">
        <v>0</v>
      </c>
      <c r="AK37">
        <v>0.61683157107075759</v>
      </c>
      <c r="AL37">
        <v>0</v>
      </c>
      <c r="AM37">
        <v>0.37308651095804629</v>
      </c>
      <c r="AN37">
        <v>1.4532724170319349E-2</v>
      </c>
      <c r="AO37">
        <v>0</v>
      </c>
      <c r="AP37">
        <v>0</v>
      </c>
      <c r="AQ37">
        <v>1.3063824821540388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84.74475474848677</v>
      </c>
      <c r="BA37">
        <v>4.155065079192223</v>
      </c>
      <c r="BB37">
        <f t="shared" si="0"/>
        <v>95.248405714880079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1.4297688918320768</v>
      </c>
      <c r="M38">
        <v>2.3689931023623938</v>
      </c>
      <c r="N38">
        <v>2.5150823207894684</v>
      </c>
      <c r="O38">
        <v>1.3985197648324488</v>
      </c>
      <c r="P38">
        <v>0</v>
      </c>
      <c r="Q38">
        <v>0</v>
      </c>
      <c r="R38">
        <v>0</v>
      </c>
      <c r="S38">
        <v>0</v>
      </c>
      <c r="T38">
        <v>0.56309747443122526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0.36923356606136504</v>
      </c>
      <c r="AC38">
        <v>0.23184300041744932</v>
      </c>
      <c r="AD38">
        <v>0</v>
      </c>
      <c r="AE38">
        <v>0</v>
      </c>
      <c r="AF38">
        <v>0.1751059452097683</v>
      </c>
      <c r="AG38">
        <v>1.1816221221039447</v>
      </c>
      <c r="AH38">
        <v>0.81360684627426416</v>
      </c>
      <c r="AI38">
        <v>0</v>
      </c>
      <c r="AJ38">
        <v>0</v>
      </c>
      <c r="AK38">
        <v>0.61683157107075759</v>
      </c>
      <c r="AL38">
        <v>0</v>
      </c>
      <c r="AM38">
        <v>0.37308651095804629</v>
      </c>
      <c r="AN38">
        <v>1.4532724170319349E-2</v>
      </c>
      <c r="AO38">
        <v>0</v>
      </c>
      <c r="AP38">
        <v>0</v>
      </c>
      <c r="AQ38">
        <v>1.3063824821540388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84.068559799624296</v>
      </c>
      <c r="BA38">
        <v>4.0724179239117948</v>
      </c>
      <c r="BB38">
        <f t="shared" si="0"/>
        <v>93.353848198380064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1.4297688918320768</v>
      </c>
      <c r="M39">
        <v>2.3689931023623938</v>
      </c>
      <c r="N39">
        <v>2.5150823207894684</v>
      </c>
      <c r="O39">
        <v>1.3985197648324488</v>
      </c>
      <c r="P39">
        <v>0</v>
      </c>
      <c r="Q39">
        <v>0</v>
      </c>
      <c r="R39">
        <v>0</v>
      </c>
      <c r="S39">
        <v>0</v>
      </c>
      <c r="T39">
        <v>0.56309747443122526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0.36923356606136504</v>
      </c>
      <c r="AC39">
        <v>3.6606797119599244E-2</v>
      </c>
      <c r="AD39">
        <v>0</v>
      </c>
      <c r="AE39">
        <v>0</v>
      </c>
      <c r="AF39">
        <v>0.1751059452097683</v>
      </c>
      <c r="AG39">
        <v>1.1816221221039447</v>
      </c>
      <c r="AH39">
        <v>0.81360684627426416</v>
      </c>
      <c r="AI39">
        <v>0</v>
      </c>
      <c r="AJ39">
        <v>0</v>
      </c>
      <c r="AK39">
        <v>0.61683157107075759</v>
      </c>
      <c r="AL39">
        <v>0</v>
      </c>
      <c r="AM39">
        <v>0.37308651095804629</v>
      </c>
      <c r="AN39">
        <v>1.4532724170319349E-2</v>
      </c>
      <c r="AO39">
        <v>0</v>
      </c>
      <c r="AP39">
        <v>0</v>
      </c>
      <c r="AQ39">
        <v>1.3063824821540388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83.987763514923827</v>
      </c>
      <c r="BA39">
        <v>4.0608797659134677</v>
      </c>
      <c r="BB39">
        <f t="shared" si="0"/>
        <v>93.089353868380073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1.4297688918320768</v>
      </c>
      <c r="M40">
        <v>2.3689931023623938</v>
      </c>
      <c r="N40">
        <v>2.5150823207894684</v>
      </c>
      <c r="O40">
        <v>1.3985197648324488</v>
      </c>
      <c r="P40">
        <v>0</v>
      </c>
      <c r="Q40">
        <v>0</v>
      </c>
      <c r="R40">
        <v>0</v>
      </c>
      <c r="S40">
        <v>0</v>
      </c>
      <c r="T40">
        <v>0.56309747443122526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0.36923356606136504</v>
      </c>
      <c r="AC40">
        <v>0</v>
      </c>
      <c r="AD40">
        <v>0</v>
      </c>
      <c r="AE40">
        <v>0</v>
      </c>
      <c r="AF40">
        <v>0.1751059452097683</v>
      </c>
      <c r="AG40">
        <v>1.1816221221039447</v>
      </c>
      <c r="AH40">
        <v>0.46578992235441447</v>
      </c>
      <c r="AI40">
        <v>0</v>
      </c>
      <c r="AJ40">
        <v>0</v>
      </c>
      <c r="AK40">
        <v>0.61683157107075759</v>
      </c>
      <c r="AL40">
        <v>0</v>
      </c>
      <c r="AM40">
        <v>0.3178284046128157</v>
      </c>
      <c r="AN40">
        <v>1.4532724170319349E-2</v>
      </c>
      <c r="AO40">
        <v>0</v>
      </c>
      <c r="AP40">
        <v>0</v>
      </c>
      <c r="AQ40">
        <v>1.3063824821540388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83.51335211855563</v>
      </c>
      <c r="BA40">
        <v>4.0226706691605951</v>
      </c>
      <c r="BB40">
        <f t="shared" si="0"/>
        <v>92.213469741380081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1.4297688918320768</v>
      </c>
      <c r="M41">
        <v>2.3689931023623938</v>
      </c>
      <c r="N41">
        <v>2.5150823207894684</v>
      </c>
      <c r="O41">
        <v>1.3985197648324488</v>
      </c>
      <c r="P41">
        <v>0</v>
      </c>
      <c r="Q41">
        <v>0</v>
      </c>
      <c r="R41">
        <v>0</v>
      </c>
      <c r="S41">
        <v>0</v>
      </c>
      <c r="T41">
        <v>0.56309747443122526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0.36923356606136504</v>
      </c>
      <c r="AC41">
        <v>0</v>
      </c>
      <c r="AD41">
        <v>0</v>
      </c>
      <c r="AE41">
        <v>0</v>
      </c>
      <c r="AF41">
        <v>0.1751059452097683</v>
      </c>
      <c r="AG41">
        <v>1.1816221221039447</v>
      </c>
      <c r="AH41">
        <v>0.40680341233562917</v>
      </c>
      <c r="AI41">
        <v>0</v>
      </c>
      <c r="AJ41">
        <v>0</v>
      </c>
      <c r="AK41">
        <v>0.61683157107075759</v>
      </c>
      <c r="AL41">
        <v>0</v>
      </c>
      <c r="AM41">
        <v>0.24922782957628889</v>
      </c>
      <c r="AN41">
        <v>1.4532724170319349E-2</v>
      </c>
      <c r="AO41">
        <v>0</v>
      </c>
      <c r="AP41">
        <v>0</v>
      </c>
      <c r="AQ41">
        <v>1.3063824821540388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83.543163222709254</v>
      </c>
      <c r="BA41">
        <v>4.0185836331589062</v>
      </c>
      <c r="BB41">
        <f t="shared" si="0"/>
        <v>92.119780796480072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1.4297688918320768</v>
      </c>
      <c r="M42">
        <v>2.3689931023623938</v>
      </c>
      <c r="N42">
        <v>2.5150823207894684</v>
      </c>
      <c r="O42">
        <v>1.3985197648324488</v>
      </c>
      <c r="P42">
        <v>0</v>
      </c>
      <c r="Q42">
        <v>0</v>
      </c>
      <c r="R42">
        <v>0</v>
      </c>
      <c r="S42">
        <v>0</v>
      </c>
      <c r="T42">
        <v>0.56309747443122526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0.36923356606136504</v>
      </c>
      <c r="AC42">
        <v>0</v>
      </c>
      <c r="AD42">
        <v>0</v>
      </c>
      <c r="AE42">
        <v>0</v>
      </c>
      <c r="AF42">
        <v>0.1751059452097683</v>
      </c>
      <c r="AG42">
        <v>1.1816221221039447</v>
      </c>
      <c r="AH42">
        <v>0.40680341233562917</v>
      </c>
      <c r="AI42">
        <v>0</v>
      </c>
      <c r="AJ42">
        <v>0</v>
      </c>
      <c r="AK42">
        <v>0.61683157107075759</v>
      </c>
      <c r="AL42">
        <v>0</v>
      </c>
      <c r="AM42">
        <v>0</v>
      </c>
      <c r="AN42">
        <v>1.4532724170319349E-2</v>
      </c>
      <c r="AO42">
        <v>0</v>
      </c>
      <c r="AP42">
        <v>0</v>
      </c>
      <c r="AQ42">
        <v>1.3063824821540388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83.584908161135473</v>
      </c>
      <c r="BA42">
        <v>4.0099108483088308</v>
      </c>
      <c r="BB42">
        <f t="shared" si="0"/>
        <v>91.92097069018007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1.4297688918320768</v>
      </c>
      <c r="M43">
        <v>2.3689931023623938</v>
      </c>
      <c r="N43">
        <v>2.5150823207894684</v>
      </c>
      <c r="O43">
        <v>1.3985197648324488</v>
      </c>
      <c r="P43">
        <v>0</v>
      </c>
      <c r="Q43">
        <v>0</v>
      </c>
      <c r="R43">
        <v>0</v>
      </c>
      <c r="S43">
        <v>0</v>
      </c>
      <c r="T43">
        <v>0.56309747443122526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0.36923356606136504</v>
      </c>
      <c r="AC43">
        <v>0</v>
      </c>
      <c r="AD43">
        <v>0</v>
      </c>
      <c r="AE43">
        <v>0</v>
      </c>
      <c r="AF43">
        <v>0.1751059452097683</v>
      </c>
      <c r="AG43">
        <v>1.1816221221039447</v>
      </c>
      <c r="AH43">
        <v>0</v>
      </c>
      <c r="AI43">
        <v>0</v>
      </c>
      <c r="AJ43">
        <v>0</v>
      </c>
      <c r="AK43">
        <v>0.61683157107075759</v>
      </c>
      <c r="AL43">
        <v>0</v>
      </c>
      <c r="AM43">
        <v>0</v>
      </c>
      <c r="AN43">
        <v>1.4532724170319349E-2</v>
      </c>
      <c r="AO43">
        <v>0</v>
      </c>
      <c r="AP43">
        <v>0</v>
      </c>
      <c r="AQ43">
        <v>1.3063824821540388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83.438757044458384</v>
      </c>
      <c r="BA43">
        <v>3.9867973489961064</v>
      </c>
      <c r="BB43">
        <f t="shared" si="0"/>
        <v>91.39112966048009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1.4297688918320768</v>
      </c>
      <c r="M44">
        <v>2.3689931023623938</v>
      </c>
      <c r="N44">
        <v>2.5150823207894684</v>
      </c>
      <c r="O44">
        <v>1.3985197648324488</v>
      </c>
      <c r="P44">
        <v>0</v>
      </c>
      <c r="Q44">
        <v>0</v>
      </c>
      <c r="R44">
        <v>0</v>
      </c>
      <c r="S44">
        <v>0</v>
      </c>
      <c r="T44">
        <v>0.56309747443122526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0.1751059452097683</v>
      </c>
      <c r="AG44">
        <v>1.1816221221039447</v>
      </c>
      <c r="AH44">
        <v>0</v>
      </c>
      <c r="AI44">
        <v>0</v>
      </c>
      <c r="AJ44">
        <v>0</v>
      </c>
      <c r="AK44">
        <v>0.61683157107075759</v>
      </c>
      <c r="AL44">
        <v>0</v>
      </c>
      <c r="AM44">
        <v>0</v>
      </c>
      <c r="AN44">
        <v>1.4532724170319349E-2</v>
      </c>
      <c r="AO44">
        <v>0</v>
      </c>
      <c r="AP44">
        <v>0</v>
      </c>
      <c r="AQ44">
        <v>1.3063824821540388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83.511810686704251</v>
      </c>
      <c r="BA44">
        <v>3.974417028180615</v>
      </c>
      <c r="BB44">
        <f t="shared" si="0"/>
        <v>91.107330057480084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1.4297688918320768</v>
      </c>
      <c r="M45">
        <v>2.3689931023623938</v>
      </c>
      <c r="N45">
        <v>2.5150823207894684</v>
      </c>
      <c r="O45">
        <v>1.3985197648324488</v>
      </c>
      <c r="P45">
        <v>0</v>
      </c>
      <c r="Q45">
        <v>0</v>
      </c>
      <c r="R45">
        <v>0</v>
      </c>
      <c r="S45">
        <v>0</v>
      </c>
      <c r="T45">
        <v>0.56309747443122526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0.1751059452097683</v>
      </c>
      <c r="AG45">
        <v>1.1816221221039447</v>
      </c>
      <c r="AH45">
        <v>0</v>
      </c>
      <c r="AI45">
        <v>0</v>
      </c>
      <c r="AJ45">
        <v>0</v>
      </c>
      <c r="AK45">
        <v>0.61683157107075759</v>
      </c>
      <c r="AL45">
        <v>0</v>
      </c>
      <c r="AM45">
        <v>0</v>
      </c>
      <c r="AN45">
        <v>1.4532724170319349E-2</v>
      </c>
      <c r="AO45">
        <v>0</v>
      </c>
      <c r="AP45">
        <v>0</v>
      </c>
      <c r="AQ45">
        <v>0.79732260864120219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83.470331872260502</v>
      </c>
      <c r="BA45">
        <v>3.9514045110240255</v>
      </c>
      <c r="BB45">
        <f t="shared" si="0"/>
        <v>90.579803886680082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1.4297688918320768</v>
      </c>
      <c r="M46">
        <v>2.3689931023623938</v>
      </c>
      <c r="N46">
        <v>2.5150823207894684</v>
      </c>
      <c r="O46">
        <v>1.3985197648324488</v>
      </c>
      <c r="P46">
        <v>0</v>
      </c>
      <c r="Q46">
        <v>0</v>
      </c>
      <c r="R46">
        <v>0</v>
      </c>
      <c r="S46">
        <v>0</v>
      </c>
      <c r="T46">
        <v>0.56309747443122526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0.1751059452097683</v>
      </c>
      <c r="AG46">
        <v>1.1816221221039447</v>
      </c>
      <c r="AH46">
        <v>0</v>
      </c>
      <c r="AI46">
        <v>0</v>
      </c>
      <c r="AJ46">
        <v>0</v>
      </c>
      <c r="AK46">
        <v>0.61683157107075759</v>
      </c>
      <c r="AL46">
        <v>0</v>
      </c>
      <c r="AM46">
        <v>0</v>
      </c>
      <c r="AN46">
        <v>1.4532724170319349E-2</v>
      </c>
      <c r="AO46">
        <v>0</v>
      </c>
      <c r="AP46">
        <v>0</v>
      </c>
      <c r="AQ46">
        <v>0.79732260864120219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83.470893341682327</v>
      </c>
      <c r="BA46">
        <v>3.951427980445859</v>
      </c>
      <c r="BB46">
        <f t="shared" si="0"/>
        <v>90.580341886680074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1.4297688918320768</v>
      </c>
      <c r="M47">
        <v>2.1916139574360614</v>
      </c>
      <c r="N47">
        <v>2.5150823207894684</v>
      </c>
      <c r="O47">
        <v>1.3985197648324488</v>
      </c>
      <c r="P47">
        <v>0</v>
      </c>
      <c r="Q47">
        <v>0</v>
      </c>
      <c r="R47">
        <v>0</v>
      </c>
      <c r="S47">
        <v>0</v>
      </c>
      <c r="T47">
        <v>0.56309747443122526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0.1751059452097683</v>
      </c>
      <c r="AG47">
        <v>1.1816221221039447</v>
      </c>
      <c r="AH47">
        <v>0</v>
      </c>
      <c r="AI47">
        <v>0</v>
      </c>
      <c r="AJ47">
        <v>0</v>
      </c>
      <c r="AK47">
        <v>0.61683157107075759</v>
      </c>
      <c r="AL47">
        <v>0</v>
      </c>
      <c r="AM47">
        <v>0</v>
      </c>
      <c r="AN47">
        <v>1.4532724170319349E-2</v>
      </c>
      <c r="AO47">
        <v>0</v>
      </c>
      <c r="AP47">
        <v>0</v>
      </c>
      <c r="AQ47">
        <v>0.79732260864120219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83.575255687747855</v>
      </c>
      <c r="BA47">
        <v>3.9483758782534721</v>
      </c>
      <c r="BB47">
        <f t="shared" si="0"/>
        <v>90.510377190011653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1.4297688918320768</v>
      </c>
      <c r="M48">
        <v>1.9932061533365186</v>
      </c>
      <c r="N48">
        <v>2.5150823207894684</v>
      </c>
      <c r="O48">
        <v>1.3985197648324488</v>
      </c>
      <c r="P48">
        <v>0</v>
      </c>
      <c r="Q48">
        <v>0</v>
      </c>
      <c r="R48">
        <v>0</v>
      </c>
      <c r="S48">
        <v>0</v>
      </c>
      <c r="T48">
        <v>0.56309747443122526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0.1751059452097683</v>
      </c>
      <c r="AG48">
        <v>1.1816221221039447</v>
      </c>
      <c r="AH48">
        <v>0</v>
      </c>
      <c r="AI48">
        <v>0</v>
      </c>
      <c r="AJ48">
        <v>0</v>
      </c>
      <c r="AK48">
        <v>0.61683157107075759</v>
      </c>
      <c r="AL48">
        <v>0</v>
      </c>
      <c r="AM48">
        <v>0</v>
      </c>
      <c r="AN48">
        <v>1.4532724170319349E-2</v>
      </c>
      <c r="AO48">
        <v>0</v>
      </c>
      <c r="AP48">
        <v>0</v>
      </c>
      <c r="AQ48">
        <v>0.79732260864120219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83.575255687747855</v>
      </c>
      <c r="BA48">
        <v>3.9400824320421117</v>
      </c>
      <c r="BB48">
        <f t="shared" si="0"/>
        <v>90.320262832123461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1.4297688918320768</v>
      </c>
      <c r="M49">
        <v>1.9933676363951234</v>
      </c>
      <c r="N49">
        <v>2.5150823207894684</v>
      </c>
      <c r="O49">
        <v>1.3985197648324488</v>
      </c>
      <c r="P49">
        <v>0</v>
      </c>
      <c r="Q49">
        <v>0</v>
      </c>
      <c r="R49">
        <v>0</v>
      </c>
      <c r="S49">
        <v>0</v>
      </c>
      <c r="T49">
        <v>0.56309747443122526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0.1751059452097683</v>
      </c>
      <c r="AG49">
        <v>1.1816221221039447</v>
      </c>
      <c r="AH49">
        <v>0</v>
      </c>
      <c r="AI49">
        <v>0</v>
      </c>
      <c r="AJ49">
        <v>0</v>
      </c>
      <c r="AK49">
        <v>0.61683157107075759</v>
      </c>
      <c r="AL49">
        <v>0</v>
      </c>
      <c r="AM49">
        <v>0</v>
      </c>
      <c r="AN49">
        <v>1.4532724170319349E-2</v>
      </c>
      <c r="AO49">
        <v>0</v>
      </c>
      <c r="AP49">
        <v>0</v>
      </c>
      <c r="AQ49">
        <v>0.79732260864120219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83.752671676059279</v>
      </c>
      <c r="BA49">
        <v>3.9475051703453832</v>
      </c>
      <c r="BB49">
        <f t="shared" si="0"/>
        <v>90.490417565190228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1.4297688918320768</v>
      </c>
      <c r="M50">
        <v>1.9933676363951234</v>
      </c>
      <c r="N50">
        <v>2.5150823207894684</v>
      </c>
      <c r="O50">
        <v>1.3985197648324488</v>
      </c>
      <c r="P50">
        <v>0</v>
      </c>
      <c r="Q50">
        <v>0</v>
      </c>
      <c r="R50">
        <v>0</v>
      </c>
      <c r="S50">
        <v>0</v>
      </c>
      <c r="T50">
        <v>0.56309747443122526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0.1751059452097683</v>
      </c>
      <c r="AG50">
        <v>1.1816221221039447</v>
      </c>
      <c r="AH50">
        <v>0</v>
      </c>
      <c r="AI50">
        <v>0</v>
      </c>
      <c r="AJ50">
        <v>0</v>
      </c>
      <c r="AK50">
        <v>0.61683157107075759</v>
      </c>
      <c r="AL50">
        <v>0</v>
      </c>
      <c r="AM50">
        <v>0</v>
      </c>
      <c r="AN50">
        <v>1.4532724170319349E-2</v>
      </c>
      <c r="AO50">
        <v>0</v>
      </c>
      <c r="AP50">
        <v>0</v>
      </c>
      <c r="AQ50">
        <v>0.79732260864120219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83.763107910665838</v>
      </c>
      <c r="BA50">
        <v>3.9479414049519366</v>
      </c>
      <c r="BB50">
        <f t="shared" si="0"/>
        <v>90.500417565190247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1.429754765095022</v>
      </c>
      <c r="M51">
        <v>1.9933676363951234</v>
      </c>
      <c r="N51">
        <v>2.5150823207894684</v>
      </c>
      <c r="O51">
        <v>1.3985197648324488</v>
      </c>
      <c r="P51">
        <v>0</v>
      </c>
      <c r="Q51">
        <v>0</v>
      </c>
      <c r="R51">
        <v>0</v>
      </c>
      <c r="S51">
        <v>0</v>
      </c>
      <c r="T51">
        <v>0.56309747443122526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0.1751059452097683</v>
      </c>
      <c r="AG51">
        <v>1.1816221221039447</v>
      </c>
      <c r="AH51">
        <v>0</v>
      </c>
      <c r="AI51">
        <v>0</v>
      </c>
      <c r="AJ51">
        <v>0</v>
      </c>
      <c r="AK51">
        <v>0.61683157107075759</v>
      </c>
      <c r="AL51">
        <v>0</v>
      </c>
      <c r="AM51">
        <v>0</v>
      </c>
      <c r="AN51">
        <v>1.4532724170319349E-2</v>
      </c>
      <c r="AO51">
        <v>0</v>
      </c>
      <c r="AP51">
        <v>0</v>
      </c>
      <c r="AQ51">
        <v>0.79732260864120219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83.82572531830516</v>
      </c>
      <c r="BA51">
        <v>3.9505582220936484</v>
      </c>
      <c r="BB51">
        <f t="shared" si="0"/>
        <v>90.560404028950799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1.429754765095022</v>
      </c>
      <c r="M52">
        <v>1.9933676363951234</v>
      </c>
      <c r="N52">
        <v>2.5150823207894684</v>
      </c>
      <c r="O52">
        <v>1.3985197648324488</v>
      </c>
      <c r="P52">
        <v>0</v>
      </c>
      <c r="Q52">
        <v>0</v>
      </c>
      <c r="R52">
        <v>0</v>
      </c>
      <c r="S52">
        <v>0</v>
      </c>
      <c r="T52">
        <v>0.56309747443122526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0.1751059452097683</v>
      </c>
      <c r="AG52">
        <v>1.1816221221039447</v>
      </c>
      <c r="AH52">
        <v>0</v>
      </c>
      <c r="AI52">
        <v>0</v>
      </c>
      <c r="AJ52">
        <v>0</v>
      </c>
      <c r="AK52">
        <v>0.61683157107075759</v>
      </c>
      <c r="AL52">
        <v>0</v>
      </c>
      <c r="AM52">
        <v>0</v>
      </c>
      <c r="AN52">
        <v>1.4532724170319349E-2</v>
      </c>
      <c r="AO52">
        <v>0</v>
      </c>
      <c r="AP52">
        <v>0</v>
      </c>
      <c r="AQ52">
        <v>0.79732260864120219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83.82572531830516</v>
      </c>
      <c r="BA52">
        <v>3.9505582220936484</v>
      </c>
      <c r="BB52">
        <f t="shared" si="0"/>
        <v>90.560404028950799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1.429754765095022</v>
      </c>
      <c r="M53">
        <v>1.9933676363951234</v>
      </c>
      <c r="N53">
        <v>2.5150823207894684</v>
      </c>
      <c r="O53">
        <v>1.3985197648324488</v>
      </c>
      <c r="P53">
        <v>0</v>
      </c>
      <c r="Q53">
        <v>0</v>
      </c>
      <c r="R53">
        <v>0</v>
      </c>
      <c r="S53">
        <v>0</v>
      </c>
      <c r="T53">
        <v>0.56309747443122526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0.1751059452097683</v>
      </c>
      <c r="AG53">
        <v>1.1816221221039447</v>
      </c>
      <c r="AH53">
        <v>0</v>
      </c>
      <c r="AI53">
        <v>0</v>
      </c>
      <c r="AJ53">
        <v>0</v>
      </c>
      <c r="AK53">
        <v>0.61683157107075759</v>
      </c>
      <c r="AL53">
        <v>0</v>
      </c>
      <c r="AM53">
        <v>0</v>
      </c>
      <c r="AN53">
        <v>1.4532724170319349E-2</v>
      </c>
      <c r="AO53">
        <v>0</v>
      </c>
      <c r="AP53">
        <v>0</v>
      </c>
      <c r="AQ53">
        <v>1.3063824821540388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83.888342725944497</v>
      </c>
      <c r="BA53">
        <v>3.9744543324458195</v>
      </c>
      <c r="BB53">
        <f t="shared" si="0"/>
        <v>91.108185199750793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1.429754765095022</v>
      </c>
      <c r="M54">
        <v>1.9933676363951234</v>
      </c>
      <c r="N54">
        <v>2.5150823207894684</v>
      </c>
      <c r="O54">
        <v>1.3985197648324488</v>
      </c>
      <c r="P54">
        <v>0</v>
      </c>
      <c r="Q54">
        <v>0</v>
      </c>
      <c r="R54">
        <v>0</v>
      </c>
      <c r="S54">
        <v>0</v>
      </c>
      <c r="T54">
        <v>0.56309747443122526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0.1751059452097683</v>
      </c>
      <c r="AG54">
        <v>1.1816221221039447</v>
      </c>
      <c r="AH54">
        <v>0</v>
      </c>
      <c r="AI54">
        <v>0</v>
      </c>
      <c r="AJ54">
        <v>0</v>
      </c>
      <c r="AK54">
        <v>0.61683157107075759</v>
      </c>
      <c r="AL54">
        <v>0</v>
      </c>
      <c r="AM54">
        <v>0</v>
      </c>
      <c r="AN54">
        <v>1.4532724170319349E-2</v>
      </c>
      <c r="AO54">
        <v>0</v>
      </c>
      <c r="AP54">
        <v>0</v>
      </c>
      <c r="AQ54">
        <v>1.3063824821540388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83.804852849092043</v>
      </c>
      <c r="BA54">
        <v>3.9709644555933781</v>
      </c>
      <c r="BB54">
        <f t="shared" si="0"/>
        <v>91.02818519975078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1.4715290228377622</v>
      </c>
      <c r="M55">
        <v>1.9933676363951234</v>
      </c>
      <c r="N55">
        <v>2.5150823207894684</v>
      </c>
      <c r="O55">
        <v>1.3985197648324488</v>
      </c>
      <c r="P55">
        <v>0</v>
      </c>
      <c r="Q55">
        <v>0</v>
      </c>
      <c r="R55">
        <v>0</v>
      </c>
      <c r="S55">
        <v>0</v>
      </c>
      <c r="T55">
        <v>0.56309747443122526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0.1751059452097683</v>
      </c>
      <c r="AG55">
        <v>1.1816221221039447</v>
      </c>
      <c r="AH55">
        <v>0</v>
      </c>
      <c r="AI55">
        <v>0</v>
      </c>
      <c r="AJ55">
        <v>0</v>
      </c>
      <c r="AK55">
        <v>0.61683157107075759</v>
      </c>
      <c r="AL55">
        <v>0</v>
      </c>
      <c r="AM55">
        <v>0</v>
      </c>
      <c r="AN55">
        <v>1.4532724170319349E-2</v>
      </c>
      <c r="AO55">
        <v>0</v>
      </c>
      <c r="AP55">
        <v>0</v>
      </c>
      <c r="AQ55">
        <v>1.3063824821540388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83.919651429764158</v>
      </c>
      <c r="BA55">
        <v>3.9775092002391261</v>
      </c>
      <c r="BB55">
        <f t="shared" si="0"/>
        <v>91.178213293519889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1.4297556200424832</v>
      </c>
      <c r="M56">
        <v>1.9933676363951234</v>
      </c>
      <c r="N56">
        <v>2.5150823207894684</v>
      </c>
      <c r="O56">
        <v>1.3985197648324488</v>
      </c>
      <c r="P56">
        <v>0</v>
      </c>
      <c r="Q56">
        <v>0</v>
      </c>
      <c r="R56">
        <v>0</v>
      </c>
      <c r="S56">
        <v>0</v>
      </c>
      <c r="T56">
        <v>0.56309747443122526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0.1751059452097683</v>
      </c>
      <c r="AG56">
        <v>1.1816221221039447</v>
      </c>
      <c r="AH56">
        <v>0</v>
      </c>
      <c r="AI56">
        <v>0</v>
      </c>
      <c r="AJ56">
        <v>0</v>
      </c>
      <c r="AK56">
        <v>0.61683157107075759</v>
      </c>
      <c r="AL56">
        <v>0</v>
      </c>
      <c r="AM56">
        <v>0</v>
      </c>
      <c r="AN56">
        <v>1.4532724170319349E-2</v>
      </c>
      <c r="AO56">
        <v>0</v>
      </c>
      <c r="AP56">
        <v>0</v>
      </c>
      <c r="AQ56">
        <v>1.3063824821540388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83.919651429764158</v>
      </c>
      <c r="BA56">
        <v>3.9757630720022834</v>
      </c>
      <c r="BB56">
        <f t="shared" si="0"/>
        <v>91.138186018961449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1.2314148930629329</v>
      </c>
      <c r="M57">
        <v>1.9933676363951234</v>
      </c>
      <c r="N57">
        <v>2.5150823207894684</v>
      </c>
      <c r="O57">
        <v>1.3985197648324488</v>
      </c>
      <c r="P57">
        <v>0</v>
      </c>
      <c r="Q57">
        <v>0</v>
      </c>
      <c r="R57">
        <v>0</v>
      </c>
      <c r="S57">
        <v>0</v>
      </c>
      <c r="T57">
        <v>0.56309747443122526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0.1751059452097683</v>
      </c>
      <c r="AG57">
        <v>1.1816221221039447</v>
      </c>
      <c r="AH57">
        <v>0</v>
      </c>
      <c r="AI57">
        <v>0</v>
      </c>
      <c r="AJ57">
        <v>0</v>
      </c>
      <c r="AK57">
        <v>0.61683157107075759</v>
      </c>
      <c r="AL57">
        <v>0</v>
      </c>
      <c r="AM57">
        <v>0</v>
      </c>
      <c r="AN57">
        <v>1.3295894489668128E-2</v>
      </c>
      <c r="AO57">
        <v>0</v>
      </c>
      <c r="AP57">
        <v>0</v>
      </c>
      <c r="AQ57">
        <v>1.3063824821540388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83.897951367146746</v>
      </c>
      <c r="BA57">
        <v>3.9665136675164718</v>
      </c>
      <c r="BB57">
        <f t="shared" si="0"/>
        <v>90.926157804169662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1.4297772108975715</v>
      </c>
      <c r="M58">
        <v>1.9933676363951234</v>
      </c>
      <c r="N58">
        <v>2.5150823207894684</v>
      </c>
      <c r="O58">
        <v>1.3985197648324488</v>
      </c>
      <c r="P58">
        <v>0</v>
      </c>
      <c r="Q58">
        <v>0</v>
      </c>
      <c r="R58">
        <v>0</v>
      </c>
      <c r="S58">
        <v>0</v>
      </c>
      <c r="T58">
        <v>0.56309747443122526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0.1751059452097683</v>
      </c>
      <c r="AG58">
        <v>1.1816221221039447</v>
      </c>
      <c r="AH58">
        <v>0</v>
      </c>
      <c r="AI58">
        <v>0</v>
      </c>
      <c r="AJ58">
        <v>0</v>
      </c>
      <c r="AK58">
        <v>0.61683157107075759</v>
      </c>
      <c r="AL58">
        <v>0</v>
      </c>
      <c r="AM58">
        <v>0</v>
      </c>
      <c r="AN58">
        <v>1.3295894489668128E-2</v>
      </c>
      <c r="AO58">
        <v>0</v>
      </c>
      <c r="AP58">
        <v>0</v>
      </c>
      <c r="AQ58">
        <v>1.3063824821540388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83.897951367146746</v>
      </c>
      <c r="BA58">
        <v>3.9748052124019599</v>
      </c>
      <c r="BB58">
        <f t="shared" si="0"/>
        <v>91.116228577118804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1.4297765428293472</v>
      </c>
      <c r="M59">
        <v>1.9933676363951234</v>
      </c>
      <c r="N59">
        <v>2.5150823207894684</v>
      </c>
      <c r="O59">
        <v>1.3985197648324488</v>
      </c>
      <c r="P59">
        <v>0</v>
      </c>
      <c r="Q59">
        <v>0</v>
      </c>
      <c r="R59">
        <v>0</v>
      </c>
      <c r="S59">
        <v>0</v>
      </c>
      <c r="T59">
        <v>0.56309747443122526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0.1751059452097683</v>
      </c>
      <c r="AG59">
        <v>1.1816221221039447</v>
      </c>
      <c r="AH59">
        <v>0</v>
      </c>
      <c r="AI59">
        <v>0</v>
      </c>
      <c r="AJ59">
        <v>0</v>
      </c>
      <c r="AK59">
        <v>0.61683157107075759</v>
      </c>
      <c r="AL59">
        <v>0</v>
      </c>
      <c r="AM59">
        <v>0</v>
      </c>
      <c r="AN59">
        <v>1.3295894489668128E-2</v>
      </c>
      <c r="AO59">
        <v>0</v>
      </c>
      <c r="AP59">
        <v>0</v>
      </c>
      <c r="AQ59">
        <v>1.3063824821540388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83.991877478605744</v>
      </c>
      <c r="BA59">
        <v>3.9787312959357028</v>
      </c>
      <c r="BB59">
        <f t="shared" si="0"/>
        <v>91.206227936975836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1.4297577435292497</v>
      </c>
      <c r="M60">
        <v>1.9933676363951234</v>
      </c>
      <c r="N60">
        <v>2.5150823207894684</v>
      </c>
      <c r="O60">
        <v>1.3985197648324488</v>
      </c>
      <c r="P60">
        <v>0</v>
      </c>
      <c r="Q60">
        <v>0</v>
      </c>
      <c r="R60">
        <v>0</v>
      </c>
      <c r="S60">
        <v>0</v>
      </c>
      <c r="T60">
        <v>0.56309747443122526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0.1751059452097683</v>
      </c>
      <c r="AG60">
        <v>1.1816221221039447</v>
      </c>
      <c r="AH60">
        <v>0</v>
      </c>
      <c r="AI60">
        <v>0</v>
      </c>
      <c r="AJ60">
        <v>0</v>
      </c>
      <c r="AK60">
        <v>0.61683157107075759</v>
      </c>
      <c r="AL60">
        <v>0</v>
      </c>
      <c r="AM60">
        <v>0</v>
      </c>
      <c r="AN60">
        <v>1.3295894489668128E-2</v>
      </c>
      <c r="AO60">
        <v>0</v>
      </c>
      <c r="AP60">
        <v>0</v>
      </c>
      <c r="AQ60">
        <v>1.3063824821540388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83.991877478605744</v>
      </c>
      <c r="BA60">
        <v>3.9787305101249588</v>
      </c>
      <c r="BB60">
        <f t="shared" si="0"/>
        <v>91.206209923486469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1.4297759397370211</v>
      </c>
      <c r="M61">
        <v>1.9933676363951234</v>
      </c>
      <c r="N61">
        <v>2.5150823207894684</v>
      </c>
      <c r="O61">
        <v>1.3985197648324488</v>
      </c>
      <c r="P61">
        <v>0</v>
      </c>
      <c r="Q61">
        <v>0</v>
      </c>
      <c r="R61">
        <v>0</v>
      </c>
      <c r="S61">
        <v>0</v>
      </c>
      <c r="T61">
        <v>0.56309747443122526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0.1751059452097683</v>
      </c>
      <c r="AG61">
        <v>1.1816221221039447</v>
      </c>
      <c r="AH61">
        <v>0</v>
      </c>
      <c r="AI61">
        <v>0</v>
      </c>
      <c r="AJ61">
        <v>0</v>
      </c>
      <c r="AK61">
        <v>0.61683157107075759</v>
      </c>
      <c r="AL61">
        <v>0</v>
      </c>
      <c r="AM61">
        <v>0</v>
      </c>
      <c r="AN61">
        <v>1.3295894489668128E-2</v>
      </c>
      <c r="AO61">
        <v>0</v>
      </c>
      <c r="AP61">
        <v>0</v>
      </c>
      <c r="AQ61">
        <v>1.3063824821540388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83.81446149029432</v>
      </c>
      <c r="BA61">
        <v>3.9713152824150217</v>
      </c>
      <c r="BB61">
        <f t="shared" si="0"/>
        <v>91.036227359092763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1.429754765095022</v>
      </c>
      <c r="M62">
        <v>1.9933676363951234</v>
      </c>
      <c r="N62">
        <v>2.5150823207894684</v>
      </c>
      <c r="O62">
        <v>1.3985197648324488</v>
      </c>
      <c r="P62">
        <v>0</v>
      </c>
      <c r="Q62">
        <v>0</v>
      </c>
      <c r="R62">
        <v>0</v>
      </c>
      <c r="S62">
        <v>0</v>
      </c>
      <c r="T62">
        <v>0.56309747443122526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0.1751059452097683</v>
      </c>
      <c r="AG62">
        <v>1.1816221221039447</v>
      </c>
      <c r="AH62">
        <v>0</v>
      </c>
      <c r="AI62">
        <v>0</v>
      </c>
      <c r="AJ62">
        <v>0</v>
      </c>
      <c r="AK62">
        <v>0.61683157107075759</v>
      </c>
      <c r="AL62">
        <v>0</v>
      </c>
      <c r="AM62">
        <v>0</v>
      </c>
      <c r="AN62">
        <v>1.3295894489668128E-2</v>
      </c>
      <c r="AO62">
        <v>0</v>
      </c>
      <c r="AP62">
        <v>0</v>
      </c>
      <c r="AQ62">
        <v>1.3063824821540388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83.824897724900865</v>
      </c>
      <c r="BA62">
        <v>3.9717506319215397</v>
      </c>
      <c r="BB62">
        <f t="shared" si="0"/>
        <v>91.046207069550789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1.429754765095022</v>
      </c>
      <c r="M63">
        <v>1.9831958650944692</v>
      </c>
      <c r="N63">
        <v>2.5150823207894684</v>
      </c>
      <c r="O63">
        <v>1.3985197648324488</v>
      </c>
      <c r="P63">
        <v>0</v>
      </c>
      <c r="Q63">
        <v>0</v>
      </c>
      <c r="R63">
        <v>0</v>
      </c>
      <c r="S63">
        <v>0</v>
      </c>
      <c r="T63">
        <v>0.56309747443122526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0.1751059452097683</v>
      </c>
      <c r="AG63">
        <v>1.1816221221039447</v>
      </c>
      <c r="AH63">
        <v>0</v>
      </c>
      <c r="AI63">
        <v>0</v>
      </c>
      <c r="AJ63">
        <v>0</v>
      </c>
      <c r="AK63">
        <v>0.61683157107075759</v>
      </c>
      <c r="AL63">
        <v>0</v>
      </c>
      <c r="AM63">
        <v>0</v>
      </c>
      <c r="AN63">
        <v>1.3295894489668128E-2</v>
      </c>
      <c r="AO63">
        <v>0</v>
      </c>
      <c r="AP63">
        <v>0</v>
      </c>
      <c r="AQ63">
        <v>1.3063824821540388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83.644446879565848</v>
      </c>
      <c r="BA63">
        <v>3.9637826065461623</v>
      </c>
      <c r="BB63">
        <f t="shared" si="0"/>
        <v>90.863552478290501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1.429754765095022</v>
      </c>
      <c r="M64">
        <v>1.9829311566234207</v>
      </c>
      <c r="N64">
        <v>2.5150823207894684</v>
      </c>
      <c r="O64">
        <v>1.3985197648324488</v>
      </c>
      <c r="P64">
        <v>0</v>
      </c>
      <c r="Q64">
        <v>0</v>
      </c>
      <c r="R64">
        <v>0</v>
      </c>
      <c r="S64">
        <v>0</v>
      </c>
      <c r="T64">
        <v>0.56309747443122526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0.1751059452097683</v>
      </c>
      <c r="AG64">
        <v>1.1816221221039447</v>
      </c>
      <c r="AH64">
        <v>0</v>
      </c>
      <c r="AI64">
        <v>0</v>
      </c>
      <c r="AJ64">
        <v>0</v>
      </c>
      <c r="AK64">
        <v>0.61683157107075759</v>
      </c>
      <c r="AL64">
        <v>0</v>
      </c>
      <c r="AM64">
        <v>0</v>
      </c>
      <c r="AN64">
        <v>1.3295894489668128E-2</v>
      </c>
      <c r="AO64">
        <v>0</v>
      </c>
      <c r="AP64">
        <v>0</v>
      </c>
      <c r="AQ64">
        <v>1.3063824821540388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83.582339803798803</v>
      </c>
      <c r="BA64">
        <v>3.9611754659650136</v>
      </c>
      <c r="BB64">
        <f t="shared" si="0"/>
        <v>90.803787834633553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1.429754765095022</v>
      </c>
      <c r="M65">
        <v>1.9829311566234207</v>
      </c>
      <c r="N65">
        <v>2.5150823207894684</v>
      </c>
      <c r="O65">
        <v>1.3985197648324488</v>
      </c>
      <c r="P65">
        <v>0</v>
      </c>
      <c r="Q65">
        <v>0</v>
      </c>
      <c r="R65">
        <v>0</v>
      </c>
      <c r="S65">
        <v>0</v>
      </c>
      <c r="T65">
        <v>0.56309747443122526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0.1751059452097683</v>
      </c>
      <c r="AG65">
        <v>1.1816221221039447</v>
      </c>
      <c r="AH65">
        <v>0</v>
      </c>
      <c r="AI65">
        <v>0</v>
      </c>
      <c r="AJ65">
        <v>0</v>
      </c>
      <c r="AK65">
        <v>0.61683157107075759</v>
      </c>
      <c r="AL65">
        <v>0</v>
      </c>
      <c r="AM65">
        <v>0</v>
      </c>
      <c r="AN65">
        <v>1.2368280421623877E-2</v>
      </c>
      <c r="AO65">
        <v>0</v>
      </c>
      <c r="AP65">
        <v>0</v>
      </c>
      <c r="AQ65">
        <v>1.3063824821540388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83.500910039657697</v>
      </c>
      <c r="BA65">
        <v>3.9577329275558717</v>
      </c>
      <c r="BB65">
        <f t="shared" si="0"/>
        <v>90.724872994833547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1.429754765095022</v>
      </c>
      <c r="M66">
        <v>1.9829311566234207</v>
      </c>
      <c r="N66">
        <v>2.5150823207894684</v>
      </c>
      <c r="O66">
        <v>1.3985197648324488</v>
      </c>
      <c r="P66">
        <v>0</v>
      </c>
      <c r="Q66">
        <v>0</v>
      </c>
      <c r="R66">
        <v>0</v>
      </c>
      <c r="S66">
        <v>0</v>
      </c>
      <c r="T66">
        <v>0.56309747443122526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0.1751059452097683</v>
      </c>
      <c r="AG66">
        <v>1.1816221221039447</v>
      </c>
      <c r="AH66">
        <v>0.39459931277395111</v>
      </c>
      <c r="AI66">
        <v>0</v>
      </c>
      <c r="AJ66">
        <v>0</v>
      </c>
      <c r="AK66">
        <v>0.61683157107075759</v>
      </c>
      <c r="AL66">
        <v>0</v>
      </c>
      <c r="AM66">
        <v>0</v>
      </c>
      <c r="AN66">
        <v>1.2368280421623877E-2</v>
      </c>
      <c r="AO66">
        <v>0</v>
      </c>
      <c r="AP66">
        <v>0</v>
      </c>
      <c r="AQ66">
        <v>1.3063824821540388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84.158091212690465</v>
      </c>
      <c r="BA66">
        <v>4.0016973518625907</v>
      </c>
      <c r="BB66">
        <f t="shared" si="0"/>
        <v>91.732689056333541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1.429754765095022</v>
      </c>
      <c r="M67">
        <v>2.3689909323437282</v>
      </c>
      <c r="N67">
        <v>2.5150823207894684</v>
      </c>
      <c r="O67">
        <v>1.3985197648324488</v>
      </c>
      <c r="P67">
        <v>0</v>
      </c>
      <c r="Q67">
        <v>0</v>
      </c>
      <c r="R67">
        <v>0</v>
      </c>
      <c r="S67">
        <v>0</v>
      </c>
      <c r="T67">
        <v>0.56309747443122526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0.1751059452097683</v>
      </c>
      <c r="AG67">
        <v>1.1816221221039447</v>
      </c>
      <c r="AH67">
        <v>0.50240222103944887</v>
      </c>
      <c r="AI67">
        <v>0</v>
      </c>
      <c r="AJ67">
        <v>0</v>
      </c>
      <c r="AK67">
        <v>0.61683157107075759</v>
      </c>
      <c r="AL67">
        <v>0</v>
      </c>
      <c r="AM67">
        <v>0</v>
      </c>
      <c r="AN67">
        <v>1.1749865581298265E-2</v>
      </c>
      <c r="AO67">
        <v>0</v>
      </c>
      <c r="AP67">
        <v>0</v>
      </c>
      <c r="AQ67">
        <v>1.3063824821540388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84.367013149655619</v>
      </c>
      <c r="BA67">
        <v>4.0310478992780174</v>
      </c>
      <c r="BB67">
        <f t="shared" si="0"/>
        <v>92.405504715028755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1.429754765095022</v>
      </c>
      <c r="M68">
        <v>2.3689931023623938</v>
      </c>
      <c r="N68">
        <v>2.5150823207894684</v>
      </c>
      <c r="O68">
        <v>1.3985197648324488</v>
      </c>
      <c r="P68">
        <v>0</v>
      </c>
      <c r="Q68">
        <v>0</v>
      </c>
      <c r="R68">
        <v>0</v>
      </c>
      <c r="S68">
        <v>0</v>
      </c>
      <c r="T68">
        <v>0.56309747443122526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0.1751059452097683</v>
      </c>
      <c r="AG68">
        <v>1.1816221221039447</v>
      </c>
      <c r="AH68">
        <v>0.50240222103944887</v>
      </c>
      <c r="AI68">
        <v>0</v>
      </c>
      <c r="AJ68">
        <v>0</v>
      </c>
      <c r="AK68">
        <v>0.61683157107075759</v>
      </c>
      <c r="AL68">
        <v>0</v>
      </c>
      <c r="AM68">
        <v>0</v>
      </c>
      <c r="AN68">
        <v>1.1749865581298265E-2</v>
      </c>
      <c r="AO68">
        <v>0</v>
      </c>
      <c r="AP68">
        <v>0</v>
      </c>
      <c r="AQ68">
        <v>1.3063824821540388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84.387885618868722</v>
      </c>
      <c r="BA68">
        <v>4.0319204591979041</v>
      </c>
      <c r="BB68">
        <f t="shared" ref="BB68:BB99" si="1">SUM(B68:AZ68)-BA68</f>
        <v>92.425506794340635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1.429754765095022</v>
      </c>
      <c r="M69">
        <v>2.3689931023623938</v>
      </c>
      <c r="N69">
        <v>2.5150823207894684</v>
      </c>
      <c r="O69">
        <v>1.3985197648324488</v>
      </c>
      <c r="P69">
        <v>0</v>
      </c>
      <c r="Q69">
        <v>1.5658184025662491E-3</v>
      </c>
      <c r="R69">
        <v>0</v>
      </c>
      <c r="S69">
        <v>0</v>
      </c>
      <c r="T69">
        <v>0.56309747443122526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0.1751059452097683</v>
      </c>
      <c r="AG69">
        <v>1.1816221221039447</v>
      </c>
      <c r="AH69">
        <v>0.50240222103944887</v>
      </c>
      <c r="AI69">
        <v>0</v>
      </c>
      <c r="AJ69">
        <v>0</v>
      </c>
      <c r="AK69">
        <v>0.61683157107075759</v>
      </c>
      <c r="AL69">
        <v>0</v>
      </c>
      <c r="AM69">
        <v>0</v>
      </c>
      <c r="AN69">
        <v>1.1749865581298265E-2</v>
      </c>
      <c r="AO69">
        <v>0</v>
      </c>
      <c r="AP69">
        <v>0</v>
      </c>
      <c r="AQ69">
        <v>1.3063824821540388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84.366185556251324</v>
      </c>
      <c r="BA69">
        <v>4.0310788477897308</v>
      </c>
      <c r="BB69">
        <f t="shared" si="1"/>
        <v>92.406214161533981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1.429754765095022</v>
      </c>
      <c r="M70">
        <v>2.3689931023623938</v>
      </c>
      <c r="N70">
        <v>2.5150823207894684</v>
      </c>
      <c r="O70">
        <v>1.3985197648324488</v>
      </c>
      <c r="P70">
        <v>0</v>
      </c>
      <c r="Q70">
        <v>8.4078141080352073E-4</v>
      </c>
      <c r="R70">
        <v>0</v>
      </c>
      <c r="S70">
        <v>0</v>
      </c>
      <c r="T70">
        <v>0.56309747443122526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0.1751059452097683</v>
      </c>
      <c r="AG70">
        <v>1.1816221221039447</v>
      </c>
      <c r="AH70">
        <v>0.81360684627426416</v>
      </c>
      <c r="AI70">
        <v>0</v>
      </c>
      <c r="AJ70">
        <v>0</v>
      </c>
      <c r="AK70">
        <v>0.61683157107075759</v>
      </c>
      <c r="AL70">
        <v>0</v>
      </c>
      <c r="AM70">
        <v>0.12461392663327071</v>
      </c>
      <c r="AN70">
        <v>1.1749865581298265E-2</v>
      </c>
      <c r="AO70">
        <v>0</v>
      </c>
      <c r="AP70">
        <v>0</v>
      </c>
      <c r="AQ70">
        <v>1.3063824821540388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84.486422458776886</v>
      </c>
      <c r="BA70">
        <v>4.054291659237121</v>
      </c>
      <c r="BB70">
        <f t="shared" si="1"/>
        <v>92.938331767488478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1.429754765095022</v>
      </c>
      <c r="M71">
        <v>2.3689931023623938</v>
      </c>
      <c r="N71">
        <v>2.5150823207894684</v>
      </c>
      <c r="O71">
        <v>1.3985197648324488</v>
      </c>
      <c r="P71">
        <v>0</v>
      </c>
      <c r="Q71">
        <v>0</v>
      </c>
      <c r="R71">
        <v>0</v>
      </c>
      <c r="S71">
        <v>0</v>
      </c>
      <c r="T71">
        <v>0.56309747443122526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0.1751059452097683</v>
      </c>
      <c r="AG71">
        <v>1.1816221221039447</v>
      </c>
      <c r="AH71">
        <v>0.81360684627426416</v>
      </c>
      <c r="AI71">
        <v>0</v>
      </c>
      <c r="AJ71">
        <v>0</v>
      </c>
      <c r="AK71">
        <v>0.61683157107075759</v>
      </c>
      <c r="AL71">
        <v>0</v>
      </c>
      <c r="AM71">
        <v>0.24922782957628889</v>
      </c>
      <c r="AN71">
        <v>1.1749865581298265E-2</v>
      </c>
      <c r="AO71">
        <v>0</v>
      </c>
      <c r="AP71">
        <v>0</v>
      </c>
      <c r="AQ71">
        <v>1.3063824821540388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84.486422458776886</v>
      </c>
      <c r="BA71">
        <v>4.059465375717167</v>
      </c>
      <c r="BB71">
        <f t="shared" si="1"/>
        <v>93.056931172540644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1.429754765095022</v>
      </c>
      <c r="M72">
        <v>2.3689931023623938</v>
      </c>
      <c r="N72">
        <v>2.5150823207894684</v>
      </c>
      <c r="O72">
        <v>1.3985197648324488</v>
      </c>
      <c r="P72">
        <v>0</v>
      </c>
      <c r="Q72">
        <v>0</v>
      </c>
      <c r="R72">
        <v>0</v>
      </c>
      <c r="S72">
        <v>0</v>
      </c>
      <c r="T72">
        <v>0.56309747443122526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9.4192241703193499E-2</v>
      </c>
      <c r="AC72">
        <v>0</v>
      </c>
      <c r="AD72">
        <v>0.21049937132122729</v>
      </c>
      <c r="AE72">
        <v>0</v>
      </c>
      <c r="AF72">
        <v>0.1751059452097683</v>
      </c>
      <c r="AG72">
        <v>1.1816221221039447</v>
      </c>
      <c r="AH72">
        <v>1.2204102586098935</v>
      </c>
      <c r="AI72">
        <v>0</v>
      </c>
      <c r="AJ72">
        <v>0</v>
      </c>
      <c r="AK72">
        <v>0.61683157107075759</v>
      </c>
      <c r="AL72">
        <v>0</v>
      </c>
      <c r="AM72">
        <v>0.24922782957628889</v>
      </c>
      <c r="AN72">
        <v>1.1749865581298265E-2</v>
      </c>
      <c r="AO72">
        <v>0</v>
      </c>
      <c r="AP72">
        <v>0</v>
      </c>
      <c r="AQ72">
        <v>1.3063824821540388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84.768336464203713</v>
      </c>
      <c r="BA72">
        <v>4.1009898732040648</v>
      </c>
      <c r="BB72">
        <f t="shared" si="1"/>
        <v>94.008815705840618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1.429754765095022</v>
      </c>
      <c r="M73">
        <v>2.3689931023623938</v>
      </c>
      <c r="N73">
        <v>2.5150823207894684</v>
      </c>
      <c r="O73">
        <v>1.3985197648324488</v>
      </c>
      <c r="P73">
        <v>0</v>
      </c>
      <c r="Q73">
        <v>0</v>
      </c>
      <c r="R73">
        <v>0</v>
      </c>
      <c r="S73">
        <v>0</v>
      </c>
      <c r="T73">
        <v>0.56309747443122526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0.36923356606136504</v>
      </c>
      <c r="AC73">
        <v>0</v>
      </c>
      <c r="AD73">
        <v>0.21049937132122729</v>
      </c>
      <c r="AE73">
        <v>0</v>
      </c>
      <c r="AF73">
        <v>0.1751059452097683</v>
      </c>
      <c r="AG73">
        <v>1.1816221221039447</v>
      </c>
      <c r="AH73">
        <v>1.2204102586098935</v>
      </c>
      <c r="AI73">
        <v>0</v>
      </c>
      <c r="AJ73">
        <v>0</v>
      </c>
      <c r="AK73">
        <v>0.61683157107075759</v>
      </c>
      <c r="AL73">
        <v>0</v>
      </c>
      <c r="AM73">
        <v>0.37308651095804629</v>
      </c>
      <c r="AN73">
        <v>1.1131450740972658E-2</v>
      </c>
      <c r="AO73">
        <v>0</v>
      </c>
      <c r="AP73">
        <v>0</v>
      </c>
      <c r="AQ73">
        <v>1.3063824821540388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85.351080150281774</v>
      </c>
      <c r="BA73">
        <v>4.1419967297817273</v>
      </c>
      <c r="BB73">
        <f t="shared" si="1"/>
        <v>94.948834126240627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1.429754765095022</v>
      </c>
      <c r="M74">
        <v>2.3689931023623938</v>
      </c>
      <c r="N74">
        <v>2.5150823207894684</v>
      </c>
      <c r="O74">
        <v>1.3985197648324488</v>
      </c>
      <c r="P74">
        <v>0</v>
      </c>
      <c r="Q74">
        <v>0</v>
      </c>
      <c r="R74">
        <v>0</v>
      </c>
      <c r="S74">
        <v>0</v>
      </c>
      <c r="T74">
        <v>0.56309747443122526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0.74223481840951777</v>
      </c>
      <c r="AC74">
        <v>0.23184300041744932</v>
      </c>
      <c r="AD74">
        <v>0.21049937132122729</v>
      </c>
      <c r="AE74">
        <v>0</v>
      </c>
      <c r="AF74">
        <v>0.3502118904195366</v>
      </c>
      <c r="AG74">
        <v>1.1816221221039447</v>
      </c>
      <c r="AH74">
        <v>1.2204102586098935</v>
      </c>
      <c r="AI74">
        <v>0</v>
      </c>
      <c r="AJ74">
        <v>0</v>
      </c>
      <c r="AK74">
        <v>0.61683157107075759</v>
      </c>
      <c r="AL74">
        <v>0</v>
      </c>
      <c r="AM74">
        <v>0.37308651095804629</v>
      </c>
      <c r="AN74">
        <v>1.1131450740972658E-2</v>
      </c>
      <c r="AO74">
        <v>0</v>
      </c>
      <c r="AP74">
        <v>0</v>
      </c>
      <c r="AQ74">
        <v>1.3063824821540388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85.568894802755167</v>
      </c>
      <c r="BA74">
        <v>4.18370330053048</v>
      </c>
      <c r="BB74">
        <f t="shared" si="1"/>
        <v>95.904892405940629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1.429754765095022</v>
      </c>
      <c r="M75">
        <v>2.3689931023623938</v>
      </c>
      <c r="N75">
        <v>2.5150823207894684</v>
      </c>
      <c r="O75">
        <v>1.3985197648324488</v>
      </c>
      <c r="P75">
        <v>0</v>
      </c>
      <c r="Q75">
        <v>0</v>
      </c>
      <c r="R75">
        <v>0</v>
      </c>
      <c r="S75">
        <v>0</v>
      </c>
      <c r="T75">
        <v>0.56309747443122526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0.74449541327489044</v>
      </c>
      <c r="AC75">
        <v>0.46414357649759969</v>
      </c>
      <c r="AD75">
        <v>0.4209987658108954</v>
      </c>
      <c r="AE75">
        <v>0</v>
      </c>
      <c r="AF75">
        <v>0.53385959277812567</v>
      </c>
      <c r="AG75">
        <v>1.1816221221039447</v>
      </c>
      <c r="AH75">
        <v>1.4238119755792111</v>
      </c>
      <c r="AI75">
        <v>0</v>
      </c>
      <c r="AJ75">
        <v>0</v>
      </c>
      <c r="AK75">
        <v>0.61683157107075759</v>
      </c>
      <c r="AL75">
        <v>0</v>
      </c>
      <c r="AM75">
        <v>0.37308651095804629</v>
      </c>
      <c r="AN75">
        <v>1.1131450740972658E-2</v>
      </c>
      <c r="AO75">
        <v>0</v>
      </c>
      <c r="AP75">
        <v>0</v>
      </c>
      <c r="AQ75">
        <v>1.1653177107075767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86.362750991442311</v>
      </c>
      <c r="BA75">
        <v>4.2457721791342493</v>
      </c>
      <c r="BB75">
        <f t="shared" si="1"/>
        <v>97.327724929340633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1.429754765095022</v>
      </c>
      <c r="M76">
        <v>2.3689931023623938</v>
      </c>
      <c r="N76">
        <v>2.5150823207894684</v>
      </c>
      <c r="O76">
        <v>1.3985197648324488</v>
      </c>
      <c r="P76">
        <v>0</v>
      </c>
      <c r="Q76">
        <v>0</v>
      </c>
      <c r="R76">
        <v>0</v>
      </c>
      <c r="S76">
        <v>0</v>
      </c>
      <c r="T76">
        <v>0.56309747443122526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1.1167431340012524</v>
      </c>
      <c r="AC76">
        <v>0.69623064287205172</v>
      </c>
      <c r="AD76">
        <v>0.63149813713212277</v>
      </c>
      <c r="AE76">
        <v>0</v>
      </c>
      <c r="AF76">
        <v>0.74740345606345215</v>
      </c>
      <c r="AG76">
        <v>1.1816221221039447</v>
      </c>
      <c r="AH76">
        <v>2.0096089057608015</v>
      </c>
      <c r="AI76">
        <v>0</v>
      </c>
      <c r="AJ76">
        <v>0</v>
      </c>
      <c r="AK76">
        <v>0.61683157107075759</v>
      </c>
      <c r="AL76">
        <v>0</v>
      </c>
      <c r="AM76">
        <v>0.37308651095804629</v>
      </c>
      <c r="AN76">
        <v>1.1131450740972658E-2</v>
      </c>
      <c r="AO76">
        <v>0</v>
      </c>
      <c r="AP76">
        <v>0</v>
      </c>
      <c r="AQ76">
        <v>1.3063824821540388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87.291219995825486</v>
      </c>
      <c r="BA76">
        <v>4.3579512039528776</v>
      </c>
      <c r="BB76">
        <f t="shared" si="1"/>
        <v>99.899254632240613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1.429754765095022</v>
      </c>
      <c r="M77">
        <v>2.3689931023623938</v>
      </c>
      <c r="N77">
        <v>2.5150823207894684</v>
      </c>
      <c r="O77">
        <v>1.3985197648324488</v>
      </c>
      <c r="P77">
        <v>0</v>
      </c>
      <c r="Q77">
        <v>0</v>
      </c>
      <c r="R77">
        <v>0</v>
      </c>
      <c r="S77">
        <v>0</v>
      </c>
      <c r="T77">
        <v>0.56309747443122526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1.1167431340012524</v>
      </c>
      <c r="AC77">
        <v>0.69623064287205172</v>
      </c>
      <c r="AD77">
        <v>0.63149813713212277</v>
      </c>
      <c r="AE77">
        <v>0</v>
      </c>
      <c r="AF77">
        <v>0.74740345606345215</v>
      </c>
      <c r="AG77">
        <v>1.1816221221039447</v>
      </c>
      <c r="AH77">
        <v>2.5120111268002501</v>
      </c>
      <c r="AI77">
        <v>0</v>
      </c>
      <c r="AJ77">
        <v>0</v>
      </c>
      <c r="AK77">
        <v>0.61683157107075759</v>
      </c>
      <c r="AL77">
        <v>0</v>
      </c>
      <c r="AM77">
        <v>0.37308651095804629</v>
      </c>
      <c r="AN77">
        <v>1.1131450740972658E-2</v>
      </c>
      <c r="AO77">
        <v>0</v>
      </c>
      <c r="AP77">
        <v>0</v>
      </c>
      <c r="AQ77">
        <v>1.3063824821540388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87.369359215195161</v>
      </c>
      <c r="BA77">
        <v>4.3822178361619901</v>
      </c>
      <c r="BB77">
        <f t="shared" si="1"/>
        <v>100.45552944044063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1.429754765095022</v>
      </c>
      <c r="M78">
        <v>2.3689931023623938</v>
      </c>
      <c r="N78">
        <v>2.5150823207894684</v>
      </c>
      <c r="O78">
        <v>1.3985197648324488</v>
      </c>
      <c r="P78">
        <v>0</v>
      </c>
      <c r="Q78">
        <v>0</v>
      </c>
      <c r="R78">
        <v>0</v>
      </c>
      <c r="S78">
        <v>0</v>
      </c>
      <c r="T78">
        <v>0.56309747443122526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1.1167431340012524</v>
      </c>
      <c r="AC78">
        <v>0.69623064287205172</v>
      </c>
      <c r="AD78">
        <v>0.63149813713212277</v>
      </c>
      <c r="AE78">
        <v>0</v>
      </c>
      <c r="AF78">
        <v>0.74740345606345215</v>
      </c>
      <c r="AG78">
        <v>1.1816221221039447</v>
      </c>
      <c r="AH78">
        <v>2.5120111268002501</v>
      </c>
      <c r="AI78">
        <v>0</v>
      </c>
      <c r="AJ78">
        <v>0</v>
      </c>
      <c r="AK78">
        <v>0.61683157107075759</v>
      </c>
      <c r="AL78">
        <v>0</v>
      </c>
      <c r="AM78">
        <v>0.37308651095804629</v>
      </c>
      <c r="AN78">
        <v>1.1131450740972658E-2</v>
      </c>
      <c r="AO78">
        <v>0</v>
      </c>
      <c r="AP78">
        <v>0</v>
      </c>
      <c r="AQ78">
        <v>1.3063824821540388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87.369359215195161</v>
      </c>
      <c r="BA78">
        <v>4.3822178361619901</v>
      </c>
      <c r="BB78">
        <f t="shared" si="1"/>
        <v>100.45552944044063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1.429754765095022</v>
      </c>
      <c r="M79">
        <v>2.3689931023623938</v>
      </c>
      <c r="N79">
        <v>2.5150823207894684</v>
      </c>
      <c r="O79">
        <v>1.3985197648324488</v>
      </c>
      <c r="P79">
        <v>0</v>
      </c>
      <c r="Q79">
        <v>0</v>
      </c>
      <c r="R79">
        <v>0</v>
      </c>
      <c r="S79">
        <v>0</v>
      </c>
      <c r="T79">
        <v>0.56309747443122526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1.1167431340012524</v>
      </c>
      <c r="AC79">
        <v>0.69623064287205172</v>
      </c>
      <c r="AD79">
        <v>0.63149813713212277</v>
      </c>
      <c r="AE79">
        <v>0</v>
      </c>
      <c r="AF79">
        <v>0.74740345606345215</v>
      </c>
      <c r="AG79">
        <v>1.1816221221039447</v>
      </c>
      <c r="AH79">
        <v>2.5120111268002501</v>
      </c>
      <c r="AI79">
        <v>0</v>
      </c>
      <c r="AJ79">
        <v>0</v>
      </c>
      <c r="AK79">
        <v>0.61683157107075759</v>
      </c>
      <c r="AL79">
        <v>0</v>
      </c>
      <c r="AM79">
        <v>0.37308651095804629</v>
      </c>
      <c r="AN79">
        <v>1.1131450740972658E-2</v>
      </c>
      <c r="AO79">
        <v>0</v>
      </c>
      <c r="AP79">
        <v>0</v>
      </c>
      <c r="AQ79">
        <v>1.3063824821540388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87.126970361093726</v>
      </c>
      <c r="BA79">
        <v>4.3720859820605451</v>
      </c>
      <c r="BB79">
        <f t="shared" si="1"/>
        <v>100.22327244044064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1.429754765095022</v>
      </c>
      <c r="M80">
        <v>2.3689931023623938</v>
      </c>
      <c r="N80">
        <v>2.5150823207894684</v>
      </c>
      <c r="O80">
        <v>1.3985197648324488</v>
      </c>
      <c r="P80">
        <v>0</v>
      </c>
      <c r="Q80">
        <v>0</v>
      </c>
      <c r="R80">
        <v>0</v>
      </c>
      <c r="S80">
        <v>0</v>
      </c>
      <c r="T80">
        <v>0.56309747443122526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1.1167431340012524</v>
      </c>
      <c r="AC80">
        <v>0.69623064287205172</v>
      </c>
      <c r="AD80">
        <v>0.4209987658108954</v>
      </c>
      <c r="AE80">
        <v>0</v>
      </c>
      <c r="AF80">
        <v>0.74740345606345215</v>
      </c>
      <c r="AG80">
        <v>1.1816221221039447</v>
      </c>
      <c r="AH80">
        <v>2.5120111268002501</v>
      </c>
      <c r="AI80">
        <v>0</v>
      </c>
      <c r="AJ80">
        <v>0</v>
      </c>
      <c r="AK80">
        <v>0.61683157107075759</v>
      </c>
      <c r="AL80">
        <v>0</v>
      </c>
      <c r="AM80">
        <v>0.37308651095804629</v>
      </c>
      <c r="AN80">
        <v>1.1131450740972658E-2</v>
      </c>
      <c r="AO80">
        <v>0</v>
      </c>
      <c r="AP80">
        <v>0</v>
      </c>
      <c r="AQ80">
        <v>1.3063824821540388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86.903718430390313</v>
      </c>
      <c r="BA80">
        <v>4.3539551776359069</v>
      </c>
      <c r="BB80">
        <f t="shared" si="1"/>
        <v>99.807651942840621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1.429754765095022</v>
      </c>
      <c r="M81">
        <v>2.3689931023623938</v>
      </c>
      <c r="N81">
        <v>2.5150823207894684</v>
      </c>
      <c r="O81">
        <v>1.3985197648324488</v>
      </c>
      <c r="P81">
        <v>0</v>
      </c>
      <c r="Q81">
        <v>0</v>
      </c>
      <c r="R81">
        <v>0</v>
      </c>
      <c r="S81">
        <v>0</v>
      </c>
      <c r="T81">
        <v>0.56309747443122526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0.74449541327489044</v>
      </c>
      <c r="AC81">
        <v>0.46414357649759969</v>
      </c>
      <c r="AD81">
        <v>0.21049937132122729</v>
      </c>
      <c r="AE81">
        <v>0</v>
      </c>
      <c r="AF81">
        <v>0.54667223940722187</v>
      </c>
      <c r="AG81">
        <v>1.1816221221039447</v>
      </c>
      <c r="AH81">
        <v>1.6272136925485283</v>
      </c>
      <c r="AI81">
        <v>0</v>
      </c>
      <c r="AJ81">
        <v>0</v>
      </c>
      <c r="AK81">
        <v>0.61683157107075759</v>
      </c>
      <c r="AL81">
        <v>0</v>
      </c>
      <c r="AM81">
        <v>0.37308651095804629</v>
      </c>
      <c r="AN81">
        <v>1.1131450740972658E-2</v>
      </c>
      <c r="AO81">
        <v>0</v>
      </c>
      <c r="AP81">
        <v>0</v>
      </c>
      <c r="AQ81">
        <v>0.79732260864120219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85.690207681068685</v>
      </c>
      <c r="BA81">
        <v>4.2025165592030049</v>
      </c>
      <c r="BB81">
        <f t="shared" si="1"/>
        <v>96.336157105940629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1.429754765095022</v>
      </c>
      <c r="M82">
        <v>2.3689931023623938</v>
      </c>
      <c r="N82">
        <v>2.5150823207894684</v>
      </c>
      <c r="O82">
        <v>1.3985197648324488</v>
      </c>
      <c r="P82">
        <v>0</v>
      </c>
      <c r="Q82">
        <v>0</v>
      </c>
      <c r="R82">
        <v>0</v>
      </c>
      <c r="S82">
        <v>0</v>
      </c>
      <c r="T82">
        <v>0.56309747443122526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0.74449541327489044</v>
      </c>
      <c r="AC82">
        <v>0.23184300041744932</v>
      </c>
      <c r="AD82">
        <v>0.15253580150281779</v>
      </c>
      <c r="AE82">
        <v>0</v>
      </c>
      <c r="AF82">
        <v>0.54667223940722187</v>
      </c>
      <c r="AG82">
        <v>1.1816221221039447</v>
      </c>
      <c r="AH82">
        <v>1.2204102586098935</v>
      </c>
      <c r="AI82">
        <v>0</v>
      </c>
      <c r="AJ82">
        <v>0</v>
      </c>
      <c r="AK82">
        <v>0.61683157107075759</v>
      </c>
      <c r="AL82">
        <v>0</v>
      </c>
      <c r="AM82">
        <v>0.37308651095804629</v>
      </c>
      <c r="AN82">
        <v>1.1131450740972658E-2</v>
      </c>
      <c r="AO82">
        <v>0</v>
      </c>
      <c r="AP82">
        <v>0</v>
      </c>
      <c r="AQ82">
        <v>0.57652559883114174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85.227530786892089</v>
      </c>
      <c r="BA82">
        <v>4.1448099251791675</v>
      </c>
      <c r="BB82">
        <f t="shared" si="1"/>
        <v>95.013322256140611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1.429754765095022</v>
      </c>
      <c r="M83">
        <v>2.3689931023623938</v>
      </c>
      <c r="N83">
        <v>2.5150823207894684</v>
      </c>
      <c r="O83">
        <v>1.3985197648324488</v>
      </c>
      <c r="P83">
        <v>0</v>
      </c>
      <c r="Q83">
        <v>0</v>
      </c>
      <c r="R83">
        <v>0</v>
      </c>
      <c r="S83">
        <v>0</v>
      </c>
      <c r="T83">
        <v>0.56309747443122526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0.74449541327489044</v>
      </c>
      <c r="AC83">
        <v>0.23184300041744932</v>
      </c>
      <c r="AD83">
        <v>0</v>
      </c>
      <c r="AE83">
        <v>0</v>
      </c>
      <c r="AF83">
        <v>0.54667223940722187</v>
      </c>
      <c r="AG83">
        <v>1.1816221221039447</v>
      </c>
      <c r="AH83">
        <v>0.81360684627426416</v>
      </c>
      <c r="AI83">
        <v>0</v>
      </c>
      <c r="AJ83">
        <v>0</v>
      </c>
      <c r="AK83">
        <v>0.61683157107075759</v>
      </c>
      <c r="AL83">
        <v>0</v>
      </c>
      <c r="AM83">
        <v>0.37308651095804629</v>
      </c>
      <c r="AN83">
        <v>1.1131450740972658E-2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84.924836151116665</v>
      </c>
      <c r="BA83">
        <v>4.0846781402341543</v>
      </c>
      <c r="BB83">
        <f t="shared" si="1"/>
        <v>93.634894592640606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1.429754765095022</v>
      </c>
      <c r="M84">
        <v>2.3689931023623938</v>
      </c>
      <c r="N84">
        <v>2.5150823207894684</v>
      </c>
      <c r="O84">
        <v>1.3985197648324488</v>
      </c>
      <c r="P84">
        <v>0</v>
      </c>
      <c r="Q84">
        <v>0</v>
      </c>
      <c r="R84">
        <v>0</v>
      </c>
      <c r="S84">
        <v>0</v>
      </c>
      <c r="T84">
        <v>0.56309747443122526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0.36923356606136504</v>
      </c>
      <c r="AC84">
        <v>0</v>
      </c>
      <c r="AD84">
        <v>0</v>
      </c>
      <c r="AE84">
        <v>0</v>
      </c>
      <c r="AF84">
        <v>0.54667223940722187</v>
      </c>
      <c r="AG84">
        <v>1.1816221221039447</v>
      </c>
      <c r="AH84">
        <v>0.64274940920475876</v>
      </c>
      <c r="AI84">
        <v>0</v>
      </c>
      <c r="AJ84">
        <v>0</v>
      </c>
      <c r="AK84">
        <v>0.61683157107075759</v>
      </c>
      <c r="AL84">
        <v>0</v>
      </c>
      <c r="AM84">
        <v>0.37308651095804629</v>
      </c>
      <c r="AN84">
        <v>1.1131450740972658E-2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84.857726988102698</v>
      </c>
      <c r="BA84">
        <v>4.0493541537197002</v>
      </c>
      <c r="BB84">
        <f t="shared" si="1"/>
        <v>92.825147131440616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1.429754765095022</v>
      </c>
      <c r="M85">
        <v>2.3689931023623938</v>
      </c>
      <c r="N85">
        <v>2.5150823207894684</v>
      </c>
      <c r="O85">
        <v>1.3985197648324488</v>
      </c>
      <c r="P85">
        <v>0</v>
      </c>
      <c r="Q85">
        <v>0</v>
      </c>
      <c r="R85">
        <v>0</v>
      </c>
      <c r="S85">
        <v>0</v>
      </c>
      <c r="T85">
        <v>0.56309747443122526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9.4192241703193499E-2</v>
      </c>
      <c r="AC85">
        <v>0</v>
      </c>
      <c r="AD85">
        <v>0</v>
      </c>
      <c r="AE85">
        <v>0</v>
      </c>
      <c r="AF85">
        <v>0.54667223940722187</v>
      </c>
      <c r="AG85">
        <v>1.1816221221039447</v>
      </c>
      <c r="AH85">
        <v>0.40680341233562917</v>
      </c>
      <c r="AI85">
        <v>0</v>
      </c>
      <c r="AJ85">
        <v>0</v>
      </c>
      <c r="AK85">
        <v>0.61683157107075759</v>
      </c>
      <c r="AL85">
        <v>0</v>
      </c>
      <c r="AM85">
        <v>0.37308651095804629</v>
      </c>
      <c r="AN85">
        <v>1.1131450740972658E-2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84.768248799833017</v>
      </c>
      <c r="BA85">
        <v>4.0242546954227247</v>
      </c>
      <c r="BB85">
        <f t="shared" si="1"/>
        <v>92.249781080240609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1.429754765095022</v>
      </c>
      <c r="M86">
        <v>2.3689931023623938</v>
      </c>
      <c r="N86">
        <v>2.5150823207894684</v>
      </c>
      <c r="O86">
        <v>1.3985197648324488</v>
      </c>
      <c r="P86">
        <v>0</v>
      </c>
      <c r="Q86">
        <v>0</v>
      </c>
      <c r="R86">
        <v>0</v>
      </c>
      <c r="S86">
        <v>0</v>
      </c>
      <c r="T86">
        <v>0.56309747443122526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0.54667223940722187</v>
      </c>
      <c r="AG86">
        <v>1.1816221221039447</v>
      </c>
      <c r="AH86">
        <v>0</v>
      </c>
      <c r="AI86">
        <v>0</v>
      </c>
      <c r="AJ86">
        <v>0</v>
      </c>
      <c r="AK86">
        <v>0.61683157107075759</v>
      </c>
      <c r="AL86">
        <v>0</v>
      </c>
      <c r="AM86">
        <v>0.37308651095804629</v>
      </c>
      <c r="AN86">
        <v>1.1131450740972658E-2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84.611661448549356</v>
      </c>
      <c r="BA86">
        <v>3.9967677258002392</v>
      </c>
      <c r="BB86">
        <f t="shared" si="1"/>
        <v>91.619685044540617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1.429754765095022</v>
      </c>
      <c r="M87">
        <v>2.3689931023623938</v>
      </c>
      <c r="N87">
        <v>2.5150823207894684</v>
      </c>
      <c r="O87">
        <v>1.3985197648324488</v>
      </c>
      <c r="P87">
        <v>0</v>
      </c>
      <c r="Q87">
        <v>0</v>
      </c>
      <c r="R87">
        <v>0</v>
      </c>
      <c r="S87">
        <v>0</v>
      </c>
      <c r="T87">
        <v>0.56309747443122526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0.54667223940722187</v>
      </c>
      <c r="AG87">
        <v>1.1816221221039447</v>
      </c>
      <c r="AH87">
        <v>0</v>
      </c>
      <c r="AI87">
        <v>0</v>
      </c>
      <c r="AJ87">
        <v>0</v>
      </c>
      <c r="AK87">
        <v>0.61683157107075759</v>
      </c>
      <c r="AL87">
        <v>0</v>
      </c>
      <c r="AM87">
        <v>0.37308651095804629</v>
      </c>
      <c r="AN87">
        <v>1.1131450740972658E-2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84.611661448549356</v>
      </c>
      <c r="BA87">
        <v>3.9967677258002392</v>
      </c>
      <c r="BB87">
        <f t="shared" si="1"/>
        <v>91.619685044540617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1.429754765095022</v>
      </c>
      <c r="M88">
        <v>2.3689931023623938</v>
      </c>
      <c r="N88">
        <v>2.5150823207894684</v>
      </c>
      <c r="O88">
        <v>1.3985197648324488</v>
      </c>
      <c r="P88">
        <v>0</v>
      </c>
      <c r="Q88">
        <v>0</v>
      </c>
      <c r="R88">
        <v>0</v>
      </c>
      <c r="S88">
        <v>0</v>
      </c>
      <c r="T88">
        <v>0.56309747443122526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0.54667223940722187</v>
      </c>
      <c r="AG88">
        <v>1.1816221221039447</v>
      </c>
      <c r="AH88">
        <v>0</v>
      </c>
      <c r="AI88">
        <v>0</v>
      </c>
      <c r="AJ88">
        <v>0</v>
      </c>
      <c r="AK88">
        <v>0.61683157107075759</v>
      </c>
      <c r="AL88">
        <v>0</v>
      </c>
      <c r="AM88">
        <v>0.37308651095804629</v>
      </c>
      <c r="AN88">
        <v>1.1131450740972658E-2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84.611661448549356</v>
      </c>
      <c r="BA88">
        <v>3.9967677258002392</v>
      </c>
      <c r="BB88">
        <f t="shared" si="1"/>
        <v>91.619685044540617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1.429754765095022</v>
      </c>
      <c r="M89">
        <v>2.3689931023623938</v>
      </c>
      <c r="N89">
        <v>2.5150823207894684</v>
      </c>
      <c r="O89">
        <v>1.3985197648324488</v>
      </c>
      <c r="P89">
        <v>0</v>
      </c>
      <c r="Q89">
        <v>0</v>
      </c>
      <c r="R89">
        <v>0</v>
      </c>
      <c r="S89">
        <v>0</v>
      </c>
      <c r="T89">
        <v>0.56309747443122526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0.54667223940722187</v>
      </c>
      <c r="AG89">
        <v>1.1816221221039447</v>
      </c>
      <c r="AH89">
        <v>0</v>
      </c>
      <c r="AI89">
        <v>0</v>
      </c>
      <c r="AJ89">
        <v>0</v>
      </c>
      <c r="AK89">
        <v>0.61683157107075759</v>
      </c>
      <c r="AL89">
        <v>0</v>
      </c>
      <c r="AM89">
        <v>0.37308651095804629</v>
      </c>
      <c r="AN89">
        <v>1.1131450740972658E-2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84.486426633270725</v>
      </c>
      <c r="BA89">
        <v>3.9915329105215984</v>
      </c>
      <c r="BB89">
        <f t="shared" si="1"/>
        <v>91.499685044540627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1.429754765095022</v>
      </c>
      <c r="M90">
        <v>2.3689931023623938</v>
      </c>
      <c r="N90">
        <v>2.5150823207894684</v>
      </c>
      <c r="O90">
        <v>1.3985197648324488</v>
      </c>
      <c r="P90">
        <v>0</v>
      </c>
      <c r="Q90">
        <v>0</v>
      </c>
      <c r="R90">
        <v>0</v>
      </c>
      <c r="S90">
        <v>0</v>
      </c>
      <c r="T90">
        <v>0.56309747443122526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0.54667223940722187</v>
      </c>
      <c r="AG90">
        <v>1.1816221221039447</v>
      </c>
      <c r="AH90">
        <v>0</v>
      </c>
      <c r="AI90">
        <v>0</v>
      </c>
      <c r="AJ90">
        <v>0</v>
      </c>
      <c r="AK90">
        <v>0.61683157107075759</v>
      </c>
      <c r="AL90">
        <v>0</v>
      </c>
      <c r="AM90">
        <v>0.37308651095804629</v>
      </c>
      <c r="AN90">
        <v>1.1131450740972658E-2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84.486426633270725</v>
      </c>
      <c r="BA90">
        <v>3.9915329105215984</v>
      </c>
      <c r="BB90">
        <f t="shared" si="1"/>
        <v>91.499685044540627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1.429754765095022</v>
      </c>
      <c r="M91">
        <v>2.3689931023623938</v>
      </c>
      <c r="N91">
        <v>2.5150823207894684</v>
      </c>
      <c r="O91">
        <v>1.3985197648324488</v>
      </c>
      <c r="P91">
        <v>0</v>
      </c>
      <c r="Q91">
        <v>0</v>
      </c>
      <c r="R91">
        <v>0</v>
      </c>
      <c r="S91">
        <v>0.17738286410750537</v>
      </c>
      <c r="T91">
        <v>0.56309747443122526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0.3502118904195366</v>
      </c>
      <c r="AG91">
        <v>1.1816221221039447</v>
      </c>
      <c r="AH91">
        <v>0</v>
      </c>
      <c r="AI91">
        <v>0</v>
      </c>
      <c r="AJ91">
        <v>0</v>
      </c>
      <c r="AK91">
        <v>0.61683157107075759</v>
      </c>
      <c r="AL91">
        <v>0</v>
      </c>
      <c r="AM91">
        <v>0.24859847432686286</v>
      </c>
      <c r="AN91">
        <v>1.1131450740972658E-2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84.488951158422054</v>
      </c>
      <c r="BA91">
        <v>3.98563739687375</v>
      </c>
      <c r="BB91">
        <f t="shared" si="1"/>
        <v>91.364539561828437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1.429754765095022</v>
      </c>
      <c r="M92">
        <v>2.3689931023623938</v>
      </c>
      <c r="N92">
        <v>2.5150823207894684</v>
      </c>
      <c r="O92">
        <v>1.3985197648324488</v>
      </c>
      <c r="P92">
        <v>0</v>
      </c>
      <c r="Q92">
        <v>0</v>
      </c>
      <c r="R92">
        <v>0</v>
      </c>
      <c r="S92">
        <v>0</v>
      </c>
      <c r="T92">
        <v>0.56309747443122526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0.3502118904195366</v>
      </c>
      <c r="AG92">
        <v>1.1816221221039447</v>
      </c>
      <c r="AH92">
        <v>0</v>
      </c>
      <c r="AI92">
        <v>0</v>
      </c>
      <c r="AJ92">
        <v>0</v>
      </c>
      <c r="AK92">
        <v>0.61683157107075759</v>
      </c>
      <c r="AL92">
        <v>0</v>
      </c>
      <c r="AM92">
        <v>0.24859847432686286</v>
      </c>
      <c r="AN92">
        <v>1.1131450740972658E-2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84.488951158422054</v>
      </c>
      <c r="BA92">
        <v>3.9782227931540564</v>
      </c>
      <c r="BB92">
        <f t="shared" si="1"/>
        <v>91.194571301440632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1.429754765095022</v>
      </c>
      <c r="M93">
        <v>2.3689931023623938</v>
      </c>
      <c r="N93">
        <v>2.5150823207894684</v>
      </c>
      <c r="O93">
        <v>1.3985197648324488</v>
      </c>
      <c r="P93">
        <v>0</v>
      </c>
      <c r="Q93">
        <v>0</v>
      </c>
      <c r="R93">
        <v>0</v>
      </c>
      <c r="S93">
        <v>0</v>
      </c>
      <c r="T93">
        <v>0.56309747443122526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0.17937683469004381</v>
      </c>
      <c r="AG93">
        <v>1.1816221221039447</v>
      </c>
      <c r="AH93">
        <v>0</v>
      </c>
      <c r="AI93">
        <v>0</v>
      </c>
      <c r="AJ93">
        <v>0</v>
      </c>
      <c r="AK93">
        <v>0.61683157107075759</v>
      </c>
      <c r="AL93">
        <v>0</v>
      </c>
      <c r="AM93">
        <v>0.24859847432686286</v>
      </c>
      <c r="AN93">
        <v>1.1131450740972658E-2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84.488951158422054</v>
      </c>
      <c r="BA93">
        <v>3.9710818878245635</v>
      </c>
      <c r="BB93">
        <f t="shared" si="1"/>
        <v>91.030877151040627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1.429754765095022</v>
      </c>
      <c r="M94">
        <v>2.3689931023623938</v>
      </c>
      <c r="N94">
        <v>2.5150823207894684</v>
      </c>
      <c r="O94">
        <v>1.3985197648324488</v>
      </c>
      <c r="P94">
        <v>0</v>
      </c>
      <c r="Q94">
        <v>0</v>
      </c>
      <c r="R94">
        <v>0</v>
      </c>
      <c r="S94">
        <v>0</v>
      </c>
      <c r="T94">
        <v>0.56309747443122526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0.17937683469004381</v>
      </c>
      <c r="AG94">
        <v>1.1816221221039447</v>
      </c>
      <c r="AH94">
        <v>0</v>
      </c>
      <c r="AI94">
        <v>0</v>
      </c>
      <c r="AJ94">
        <v>0</v>
      </c>
      <c r="AK94">
        <v>0.61683157107075759</v>
      </c>
      <c r="AL94">
        <v>0</v>
      </c>
      <c r="AM94">
        <v>0.24859847432686286</v>
      </c>
      <c r="AN94">
        <v>1.1131450740972658E-2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84.436769985389276</v>
      </c>
      <c r="BA94">
        <v>3.9689007147917965</v>
      </c>
      <c r="BB94">
        <f t="shared" si="1"/>
        <v>90.980877151040616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1.429754765095022</v>
      </c>
      <c r="M95">
        <v>2.3689931023623938</v>
      </c>
      <c r="N95">
        <v>2.5150823207894684</v>
      </c>
      <c r="O95">
        <v>1.3985197648324488</v>
      </c>
      <c r="P95">
        <v>0</v>
      </c>
      <c r="Q95">
        <v>0</v>
      </c>
      <c r="R95">
        <v>0</v>
      </c>
      <c r="S95">
        <v>0</v>
      </c>
      <c r="T95">
        <v>0.56309747443122526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0.17937683469004381</v>
      </c>
      <c r="AG95">
        <v>1.1816221221039447</v>
      </c>
      <c r="AH95">
        <v>0</v>
      </c>
      <c r="AI95">
        <v>0</v>
      </c>
      <c r="AJ95">
        <v>0</v>
      </c>
      <c r="AK95">
        <v>0.61683157107075759</v>
      </c>
      <c r="AL95">
        <v>0</v>
      </c>
      <c r="AM95">
        <v>0.24859847432686286</v>
      </c>
      <c r="AN95">
        <v>1.1131450740972658E-2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84.457908578584849</v>
      </c>
      <c r="BA95">
        <v>3.9697843079873638</v>
      </c>
      <c r="BB95">
        <f t="shared" si="1"/>
        <v>91.001132151040622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1.429754765095022</v>
      </c>
      <c r="M96">
        <v>2.3689931023623938</v>
      </c>
      <c r="N96">
        <v>2.5150823207894684</v>
      </c>
      <c r="O96">
        <v>1.3985197648324488</v>
      </c>
      <c r="P96">
        <v>0</v>
      </c>
      <c r="Q96">
        <v>0.18780400565600561</v>
      </c>
      <c r="R96">
        <v>0</v>
      </c>
      <c r="S96">
        <v>0.16695097845276999</v>
      </c>
      <c r="T96">
        <v>0.56309747443122526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0.17937683469004381</v>
      </c>
      <c r="AG96">
        <v>1.1816221221039447</v>
      </c>
      <c r="AH96">
        <v>0</v>
      </c>
      <c r="AI96">
        <v>0</v>
      </c>
      <c r="AJ96">
        <v>0</v>
      </c>
      <c r="AK96">
        <v>0.61683157107075759</v>
      </c>
      <c r="AL96">
        <v>0</v>
      </c>
      <c r="AM96">
        <v>0.24859847432686286</v>
      </c>
      <c r="AN96">
        <v>1.1131450740972658E-2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84.458470048006689</v>
      </c>
      <c r="BA96">
        <v>3.984636535744944</v>
      </c>
      <c r="BB96">
        <f t="shared" si="1"/>
        <v>91.341596376813669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1.429754765095022</v>
      </c>
      <c r="M97">
        <v>2.3689931023623938</v>
      </c>
      <c r="N97">
        <v>2.5150823207894684</v>
      </c>
      <c r="O97">
        <v>1.3985197648324488</v>
      </c>
      <c r="P97">
        <v>0</v>
      </c>
      <c r="Q97">
        <v>0.18780400565600561</v>
      </c>
      <c r="R97">
        <v>0</v>
      </c>
      <c r="S97">
        <v>0.16695097845276999</v>
      </c>
      <c r="T97">
        <v>0.56309747443122526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0.17937683469004381</v>
      </c>
      <c r="AG97">
        <v>1.1816221221039447</v>
      </c>
      <c r="AH97">
        <v>0</v>
      </c>
      <c r="AI97">
        <v>0</v>
      </c>
      <c r="AJ97">
        <v>0</v>
      </c>
      <c r="AK97">
        <v>0.61683157107075759</v>
      </c>
      <c r="AL97">
        <v>0</v>
      </c>
      <c r="AM97">
        <v>0.24859847432686286</v>
      </c>
      <c r="AN97">
        <v>1.1131450740972658E-2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84.458470048006689</v>
      </c>
      <c r="BA97">
        <v>3.984636535744944</v>
      </c>
      <c r="BB97">
        <f t="shared" si="1"/>
        <v>91.341596376813669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1.429754765095022</v>
      </c>
      <c r="M98">
        <v>2.3689931023623938</v>
      </c>
      <c r="N98">
        <v>2.5150823207894684</v>
      </c>
      <c r="O98">
        <v>1.3985197648324488</v>
      </c>
      <c r="P98">
        <v>0</v>
      </c>
      <c r="Q98">
        <v>0.18780400565600561</v>
      </c>
      <c r="R98">
        <v>0</v>
      </c>
      <c r="S98">
        <v>0.16695097845276999</v>
      </c>
      <c r="T98">
        <v>0.56309747443122526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0.17937683469004381</v>
      </c>
      <c r="AG98">
        <v>1.1816221221039447</v>
      </c>
      <c r="AH98">
        <v>0</v>
      </c>
      <c r="AI98">
        <v>0</v>
      </c>
      <c r="AJ98">
        <v>0</v>
      </c>
      <c r="AK98">
        <v>0.61683157107075759</v>
      </c>
      <c r="AL98">
        <v>0</v>
      </c>
      <c r="AM98">
        <v>0.24859847432686286</v>
      </c>
      <c r="AN98">
        <v>1.1131450740972658E-2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84.025246295136725</v>
      </c>
      <c r="BA98">
        <v>3.9665277828749805</v>
      </c>
      <c r="BB98">
        <f t="shared" si="1"/>
        <v>90.926481376813669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7.2190333353484128E-3</v>
      </c>
      <c r="L99">
        <f t="shared" si="2"/>
        <v>3.4275060944863267E-2</v>
      </c>
      <c r="M99">
        <f t="shared" si="2"/>
        <v>5.5016857491198105E-2</v>
      </c>
      <c r="N99">
        <f t="shared" si="2"/>
        <v>6.036197569894735E-2</v>
      </c>
      <c r="O99">
        <f t="shared" si="2"/>
        <v>3.3564474355978723E-2</v>
      </c>
      <c r="P99">
        <f t="shared" si="2"/>
        <v>0</v>
      </c>
      <c r="Q99">
        <f t="shared" si="2"/>
        <v>1.2558794845384325E-3</v>
      </c>
      <c r="R99">
        <f t="shared" si="2"/>
        <v>2.8575777699486236E-3</v>
      </c>
      <c r="S99">
        <f t="shared" si="2"/>
        <v>1.8160122082122728E-3</v>
      </c>
      <c r="T99">
        <f t="shared" si="2"/>
        <v>1.3514339386349388E-2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5.8318180275516588E-3</v>
      </c>
      <c r="AC99">
        <f t="shared" si="2"/>
        <v>3.0257494698392824E-3</v>
      </c>
      <c r="AD99">
        <f t="shared" si="2"/>
        <v>2.353627115998748E-3</v>
      </c>
      <c r="AE99">
        <f t="shared" si="2"/>
        <v>0</v>
      </c>
      <c r="AF99">
        <f t="shared" si="2"/>
        <v>6.3956379932425395E-3</v>
      </c>
      <c r="AG99">
        <f t="shared" si="2"/>
        <v>2.8358930930494689E-2</v>
      </c>
      <c r="AH99">
        <f t="shared" si="2"/>
        <v>1.3675713998434568E-2</v>
      </c>
      <c r="AI99">
        <f t="shared" si="2"/>
        <v>6.4042459455228556E-4</v>
      </c>
      <c r="AJ99">
        <f t="shared" si="2"/>
        <v>0</v>
      </c>
      <c r="AK99">
        <f t="shared" si="2"/>
        <v>1.4803957705698152E-2</v>
      </c>
      <c r="AL99">
        <f t="shared" si="2"/>
        <v>0</v>
      </c>
      <c r="AM99">
        <f t="shared" si="2"/>
        <v>4.7140248522229162E-3</v>
      </c>
      <c r="AN99">
        <f t="shared" si="2"/>
        <v>3.1894693367772868E-4</v>
      </c>
      <c r="AO99">
        <f t="shared" si="2"/>
        <v>0</v>
      </c>
      <c r="AP99">
        <f t="shared" si="2"/>
        <v>0</v>
      </c>
      <c r="AQ99">
        <f t="shared" si="2"/>
        <v>1.7688296060947621E-2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2.0304597714464614</v>
      </c>
      <c r="BA99">
        <f t="shared" si="2"/>
        <v>9.7734590989828243E-2</v>
      </c>
      <c r="BB99">
        <f t="shared" si="1"/>
        <v>2.2404135188146781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11.309813191400544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0.47275019140054297</v>
      </c>
      <c r="BB3">
        <f>SUM(B3:AZ3)-BA3</f>
        <v>10.837063000000001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11.309813191400544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0.47275019140054297</v>
      </c>
      <c r="BB4">
        <f t="shared" ref="BB4:BB67" si="0">SUM(B4:AZ4)-BA4</f>
        <v>10.837063000000001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11.309813191400544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0.47275019140054297</v>
      </c>
      <c r="BB5">
        <f t="shared" si="0"/>
        <v>10.837063000000001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11.309813191400544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0.47275019140054297</v>
      </c>
      <c r="BB6">
        <f t="shared" si="0"/>
        <v>10.837063000000001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11.309813191400544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0.47275019140054297</v>
      </c>
      <c r="BB7">
        <f t="shared" si="0"/>
        <v>10.837063000000001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11.309813191400544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0.47275019140054297</v>
      </c>
      <c r="BB8">
        <f t="shared" si="0"/>
        <v>10.837063000000001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11.309813191400544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0.47275019140054297</v>
      </c>
      <c r="BB9">
        <f t="shared" si="0"/>
        <v>10.837063000000001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11.309813191400544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0.47275019140054297</v>
      </c>
      <c r="BB10">
        <f t="shared" si="0"/>
        <v>10.837063000000001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11.309813191400544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0.47275019140054297</v>
      </c>
      <c r="BB11">
        <f t="shared" si="0"/>
        <v>10.837063000000001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11.309813191400544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0.47275019140054297</v>
      </c>
      <c r="BB12">
        <f t="shared" si="0"/>
        <v>10.837063000000001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11.309813191400544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0.47275019140054297</v>
      </c>
      <c r="BB13">
        <f t="shared" si="0"/>
        <v>10.837063000000001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11.309813191400544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0.47275019140054297</v>
      </c>
      <c r="BB14">
        <f t="shared" si="0"/>
        <v>10.837063000000001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11.309813191400544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0.47275019140054297</v>
      </c>
      <c r="BB15">
        <f t="shared" si="0"/>
        <v>10.837063000000001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11.309813191400544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0.47275019140054297</v>
      </c>
      <c r="BB16">
        <f t="shared" si="0"/>
        <v>10.837063000000001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11.309813191400544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0.47275019140054297</v>
      </c>
      <c r="BB17">
        <f t="shared" si="0"/>
        <v>10.837063000000001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11.309813191400544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0.47275019140054297</v>
      </c>
      <c r="BB18">
        <f t="shared" si="0"/>
        <v>10.837063000000001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11.309813191400544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0.47275019140054297</v>
      </c>
      <c r="BB19">
        <f t="shared" si="0"/>
        <v>10.837063000000001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11.309813191400544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0.47275019140054297</v>
      </c>
      <c r="BB20">
        <f t="shared" si="0"/>
        <v>10.837063000000001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11.309813191400544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0.47275019140054297</v>
      </c>
      <c r="BB21">
        <f t="shared" si="0"/>
        <v>10.837063000000001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11.309813191400544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0.47275019140054297</v>
      </c>
      <c r="BB22">
        <f t="shared" si="0"/>
        <v>10.837063000000001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11.309813191400544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0.47275019140054297</v>
      </c>
      <c r="BB23">
        <f t="shared" si="0"/>
        <v>10.837063000000001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11.309813191400544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0.47275019140054297</v>
      </c>
      <c r="BB24">
        <f t="shared" si="0"/>
        <v>10.837063000000001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11.309813191400544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0.47275019140054297</v>
      </c>
      <c r="BB25">
        <f t="shared" si="0"/>
        <v>10.837063000000001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11.309813191400544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0.47275019140054297</v>
      </c>
      <c r="BB26">
        <f t="shared" si="0"/>
        <v>10.837063000000001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11.309813191400544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0.47275019140054297</v>
      </c>
      <c r="BB27">
        <f t="shared" si="0"/>
        <v>10.837063000000001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11.309813191400544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0.47275019140054297</v>
      </c>
      <c r="BB28">
        <f t="shared" si="0"/>
        <v>10.837063000000001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11.309813191400544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0.47275019140054297</v>
      </c>
      <c r="BB29">
        <f t="shared" si="0"/>
        <v>10.837063000000001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11.309813191400544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0.47275019140054297</v>
      </c>
      <c r="BB30">
        <f t="shared" si="0"/>
        <v>10.837063000000001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11.309813191400544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0.47275019140054297</v>
      </c>
      <c r="BB31">
        <f t="shared" si="0"/>
        <v>10.837063000000001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11.309813191400544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0.47275019140054297</v>
      </c>
      <c r="BB32">
        <f t="shared" si="0"/>
        <v>10.837063000000001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11.309813191400544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0.47275019140054297</v>
      </c>
      <c r="BB33">
        <f t="shared" si="0"/>
        <v>10.837063000000001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11.309813191400544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0.47275019140054297</v>
      </c>
      <c r="BB34">
        <f t="shared" si="0"/>
        <v>10.837063000000001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11.309813191400544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0.47275019140054297</v>
      </c>
      <c r="BB35">
        <f t="shared" si="0"/>
        <v>10.837063000000001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11.309813191400544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0.47275019140054297</v>
      </c>
      <c r="BB36">
        <f t="shared" si="0"/>
        <v>10.837063000000001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11.309813191400544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0.47275019140054297</v>
      </c>
      <c r="BB37">
        <f t="shared" si="0"/>
        <v>10.837063000000001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11.309813191400544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0.47275019140054297</v>
      </c>
      <c r="BB38">
        <f t="shared" si="0"/>
        <v>10.837063000000001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11.309813191400544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0.47275019140054297</v>
      </c>
      <c r="BB39">
        <f t="shared" si="0"/>
        <v>10.837063000000001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11.309813191400544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0.47275019140054297</v>
      </c>
      <c r="BB40">
        <f t="shared" si="0"/>
        <v>10.837063000000001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11.309813191400544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0.47275019140054297</v>
      </c>
      <c r="BB41">
        <f t="shared" si="0"/>
        <v>10.837063000000001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11.309813191400544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0.47275019140054297</v>
      </c>
      <c r="BB42">
        <f t="shared" si="0"/>
        <v>10.837063000000001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11.309813191400544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0.47275019140054297</v>
      </c>
      <c r="BB43">
        <f t="shared" si="0"/>
        <v>10.837063000000001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11.309813191400544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0.47275019140054297</v>
      </c>
      <c r="BB44">
        <f t="shared" si="0"/>
        <v>10.837063000000001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11.309813191400544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0.47275019140054297</v>
      </c>
      <c r="BB45">
        <f t="shared" si="0"/>
        <v>10.837063000000001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11.309813191400544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0.47275019140054297</v>
      </c>
      <c r="BB46">
        <f t="shared" si="0"/>
        <v>10.837063000000001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11.309813191400544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0.47275019140054297</v>
      </c>
      <c r="BB47">
        <f t="shared" si="0"/>
        <v>10.837063000000001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11.309813191400544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0.47275019140054297</v>
      </c>
      <c r="BB48">
        <f t="shared" si="0"/>
        <v>10.837063000000001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11.309813191400544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0.47275019140054297</v>
      </c>
      <c r="BB49">
        <f t="shared" si="0"/>
        <v>10.837063000000001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11.309813191400544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0.47275019140054297</v>
      </c>
      <c r="BB50">
        <f t="shared" si="0"/>
        <v>10.837063000000001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11.309813191400544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0.47275019140054297</v>
      </c>
      <c r="BB51">
        <f t="shared" si="0"/>
        <v>10.837063000000001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11.309813191400544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0.47275019140054297</v>
      </c>
      <c r="BB52">
        <f t="shared" si="0"/>
        <v>10.837063000000001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11.309813191400544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0.47275019140054297</v>
      </c>
      <c r="BB53">
        <f t="shared" si="0"/>
        <v>10.837063000000001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11.309813191400544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0.47275019140054297</v>
      </c>
      <c r="BB54">
        <f t="shared" si="0"/>
        <v>10.837063000000001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11.309813191400544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0.47275019140054297</v>
      </c>
      <c r="BB55">
        <f t="shared" si="0"/>
        <v>10.837063000000001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11.309813191400544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0.47275019140054297</v>
      </c>
      <c r="BB56">
        <f t="shared" si="0"/>
        <v>10.837063000000001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11.309813191400544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0.47275019140054297</v>
      </c>
      <c r="BB57">
        <f t="shared" si="0"/>
        <v>10.837063000000001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11.309813191400544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0.47275019140054297</v>
      </c>
      <c r="BB58">
        <f t="shared" si="0"/>
        <v>10.837063000000001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11.309813191400544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0.47275019140054297</v>
      </c>
      <c r="BB59">
        <f t="shared" si="0"/>
        <v>10.837063000000001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11.309813191400544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0.47275019140054297</v>
      </c>
      <c r="BB60">
        <f t="shared" si="0"/>
        <v>10.837063000000001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11.309813191400544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0.47275019140054297</v>
      </c>
      <c r="BB61">
        <f t="shared" si="0"/>
        <v>10.837063000000001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11.309813191400544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0.47275019140054297</v>
      </c>
      <c r="BB62">
        <f t="shared" si="0"/>
        <v>10.837063000000001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11.309813191400544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0.47275019140054297</v>
      </c>
      <c r="BB63">
        <f t="shared" si="0"/>
        <v>10.837063000000001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11.309813191400544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0.47275019140054297</v>
      </c>
      <c r="BB64">
        <f t="shared" si="0"/>
        <v>10.837063000000001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11.309813191400544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0.47275019140054297</v>
      </c>
      <c r="BB65">
        <f t="shared" si="0"/>
        <v>10.837063000000001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11.309813191400544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0.47275019140054297</v>
      </c>
      <c r="BB66">
        <f t="shared" si="0"/>
        <v>10.837063000000001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11.309813191400544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0.47275019140054297</v>
      </c>
      <c r="BB67">
        <f t="shared" si="0"/>
        <v>10.837063000000001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11.309813191400544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0.47275019140054297</v>
      </c>
      <c r="BB68">
        <f t="shared" ref="BB68:BB99" si="1">SUM(B68:AZ68)-BA68</f>
        <v>10.837063000000001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11.309813191400544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0.47275019140054297</v>
      </c>
      <c r="BB69">
        <f t="shared" si="1"/>
        <v>10.837063000000001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11.309813191400544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0.47275019140054297</v>
      </c>
      <c r="BB70">
        <f t="shared" si="1"/>
        <v>10.837063000000001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11.309813191400544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0.47275019140054297</v>
      </c>
      <c r="BB71">
        <f t="shared" si="1"/>
        <v>10.837063000000001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11.309813191400544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0.47275019140054297</v>
      </c>
      <c r="BB72">
        <f t="shared" si="1"/>
        <v>10.837063000000001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11.309813191400544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0.47275019140054297</v>
      </c>
      <c r="BB73">
        <f t="shared" si="1"/>
        <v>10.837063000000001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11.309813191400544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0.47275019140054297</v>
      </c>
      <c r="BB74">
        <f t="shared" si="1"/>
        <v>10.837063000000001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11.309813191400544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0.47275019140054297</v>
      </c>
      <c r="BB75">
        <f t="shared" si="1"/>
        <v>10.837063000000001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11.309813191400544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0.47275019140054297</v>
      </c>
      <c r="BB76">
        <f t="shared" si="1"/>
        <v>10.837063000000001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11.309813191400544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0.47275019140054297</v>
      </c>
      <c r="BB77">
        <f t="shared" si="1"/>
        <v>10.837063000000001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11.309813191400544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0.47275019140054297</v>
      </c>
      <c r="BB78">
        <f t="shared" si="1"/>
        <v>10.837063000000001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11.309813191400544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0.47275019140054297</v>
      </c>
      <c r="BB79">
        <f t="shared" si="1"/>
        <v>10.837063000000001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11.309813191400544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0.47275019140054297</v>
      </c>
      <c r="BB80">
        <f t="shared" si="1"/>
        <v>10.837063000000001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11.309813191400544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0.47275019140054297</v>
      </c>
      <c r="BB81">
        <f t="shared" si="1"/>
        <v>10.837063000000001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11.309813191400544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0.47275019140054297</v>
      </c>
      <c r="BB82">
        <f t="shared" si="1"/>
        <v>10.837063000000001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11.309813191400544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0.47275019140054297</v>
      </c>
      <c r="BB83">
        <f t="shared" si="1"/>
        <v>10.837063000000001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11.309813191400544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0.47275019140054297</v>
      </c>
      <c r="BB84">
        <f t="shared" si="1"/>
        <v>10.837063000000001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11.309813191400544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0.47275019140054297</v>
      </c>
      <c r="BB85">
        <f t="shared" si="1"/>
        <v>10.837063000000001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11.309813191400544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0.47275019140054297</v>
      </c>
      <c r="BB86">
        <f t="shared" si="1"/>
        <v>10.837063000000001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11.309813191400544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0.47275019140054297</v>
      </c>
      <c r="BB87">
        <f t="shared" si="1"/>
        <v>10.837063000000001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11.309813191400544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0.47275019140054297</v>
      </c>
      <c r="BB88">
        <f t="shared" si="1"/>
        <v>10.837063000000001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11.309813191400544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0.47275019140054297</v>
      </c>
      <c r="BB89">
        <f t="shared" si="1"/>
        <v>10.837063000000001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11.309813191400544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0.47275019140054297</v>
      </c>
      <c r="BB90">
        <f t="shared" si="1"/>
        <v>10.837063000000001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11.309813191400544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0.47275019140054297</v>
      </c>
      <c r="BB91">
        <f t="shared" si="1"/>
        <v>10.837063000000001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11.309813191400544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0.47275019140054297</v>
      </c>
      <c r="BB92">
        <f t="shared" si="1"/>
        <v>10.837063000000001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11.309813191400544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0.47275019140054297</v>
      </c>
      <c r="BB93">
        <f t="shared" si="1"/>
        <v>10.837063000000001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11.309813191400544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0.47275019140054297</v>
      </c>
      <c r="BB94">
        <f t="shared" si="1"/>
        <v>10.837063000000001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11.309813191400544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0.47275019140054297</v>
      </c>
      <c r="BB95">
        <f t="shared" si="1"/>
        <v>10.837063000000001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11.309813191400544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0.47275019140054297</v>
      </c>
      <c r="BB96">
        <f t="shared" si="1"/>
        <v>10.837063000000001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11.309813191400544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0.47275019140054297</v>
      </c>
      <c r="BB97">
        <f t="shared" si="1"/>
        <v>10.837063000000001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11.309813191400544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0.47275019140054297</v>
      </c>
      <c r="BB98">
        <f t="shared" si="1"/>
        <v>10.837063000000001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0.2714355165936127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1.1346004593613032E-2</v>
      </c>
      <c r="BB99">
        <f t="shared" si="1"/>
        <v>0.26008951199999969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246.25</v>
      </c>
      <c r="L3" s="206">
        <v>6.06</v>
      </c>
      <c r="M3" s="206">
        <v>60.48</v>
      </c>
      <c r="N3" s="206">
        <v>49.36</v>
      </c>
      <c r="O3" s="206">
        <v>34.83</v>
      </c>
      <c r="P3" s="206">
        <v>18.75</v>
      </c>
      <c r="Q3" s="206">
        <v>9.0500000000000007</v>
      </c>
      <c r="R3" s="206">
        <v>17.66</v>
      </c>
      <c r="S3" s="206">
        <v>11.02</v>
      </c>
      <c r="T3" s="206">
        <v>0</v>
      </c>
      <c r="U3" s="206">
        <v>49.87</v>
      </c>
      <c r="V3" s="206">
        <v>6.03</v>
      </c>
      <c r="W3" s="206">
        <v>14.72</v>
      </c>
      <c r="X3" s="206">
        <v>62.42</v>
      </c>
      <c r="Y3" s="206">
        <v>0</v>
      </c>
      <c r="Z3" s="206">
        <v>58.89</v>
      </c>
      <c r="AA3" s="206">
        <v>33.86</v>
      </c>
      <c r="AB3" s="206">
        <v>0</v>
      </c>
      <c r="AC3" s="206">
        <v>14.76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149.62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246.25</v>
      </c>
      <c r="L4" s="206">
        <v>6.06</v>
      </c>
      <c r="M4" s="206">
        <v>60.48</v>
      </c>
      <c r="N4" s="206">
        <v>49.36</v>
      </c>
      <c r="O4" s="206">
        <v>34.83</v>
      </c>
      <c r="P4" s="206">
        <v>18.75</v>
      </c>
      <c r="Q4" s="206">
        <v>9.0500000000000007</v>
      </c>
      <c r="R4" s="206">
        <v>17.66</v>
      </c>
      <c r="S4" s="206">
        <v>11.02</v>
      </c>
      <c r="T4" s="206">
        <v>0</v>
      </c>
      <c r="U4" s="206">
        <v>49.87</v>
      </c>
      <c r="V4" s="206">
        <v>6.03</v>
      </c>
      <c r="W4" s="206">
        <v>14.72</v>
      </c>
      <c r="X4" s="206">
        <v>62.42</v>
      </c>
      <c r="Y4" s="206">
        <v>0</v>
      </c>
      <c r="Z4" s="206">
        <v>58.89</v>
      </c>
      <c r="AA4" s="206">
        <v>33.86</v>
      </c>
      <c r="AB4" s="206">
        <v>0</v>
      </c>
      <c r="AC4" s="206">
        <v>14.76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149.62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246.25</v>
      </c>
      <c r="L5" s="206">
        <v>6.06</v>
      </c>
      <c r="M5" s="206">
        <v>60.48</v>
      </c>
      <c r="N5" s="206">
        <v>49.36</v>
      </c>
      <c r="O5" s="206">
        <v>34.83</v>
      </c>
      <c r="P5" s="206">
        <v>18.75</v>
      </c>
      <c r="Q5" s="206">
        <v>9.0500000000000007</v>
      </c>
      <c r="R5" s="206">
        <v>17.66</v>
      </c>
      <c r="S5" s="206">
        <v>11.02</v>
      </c>
      <c r="T5" s="206">
        <v>0</v>
      </c>
      <c r="U5" s="206">
        <v>49.87</v>
      </c>
      <c r="V5" s="206">
        <v>6.03</v>
      </c>
      <c r="W5" s="206">
        <v>14.72</v>
      </c>
      <c r="X5" s="206">
        <v>62.42</v>
      </c>
      <c r="Y5" s="206">
        <v>0</v>
      </c>
      <c r="Z5" s="206">
        <v>58.89</v>
      </c>
      <c r="AA5" s="206">
        <v>33.86</v>
      </c>
      <c r="AB5" s="206">
        <v>0</v>
      </c>
      <c r="AC5" s="206">
        <v>14.76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149.62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246.25</v>
      </c>
      <c r="L6" s="206">
        <v>6.06</v>
      </c>
      <c r="M6" s="206">
        <v>60.48</v>
      </c>
      <c r="N6" s="206">
        <v>49.36</v>
      </c>
      <c r="O6" s="206">
        <v>34.83</v>
      </c>
      <c r="P6" s="206">
        <v>18.75</v>
      </c>
      <c r="Q6" s="206">
        <v>9.0500000000000007</v>
      </c>
      <c r="R6" s="206">
        <v>17.66</v>
      </c>
      <c r="S6" s="206">
        <v>11.02</v>
      </c>
      <c r="T6" s="206">
        <v>0</v>
      </c>
      <c r="U6" s="206">
        <v>49.87</v>
      </c>
      <c r="V6" s="206">
        <v>6.03</v>
      </c>
      <c r="W6" s="206">
        <v>14.72</v>
      </c>
      <c r="X6" s="206">
        <v>62.42</v>
      </c>
      <c r="Y6" s="206">
        <v>0</v>
      </c>
      <c r="Z6" s="206">
        <v>58.89</v>
      </c>
      <c r="AA6" s="206">
        <v>33.86</v>
      </c>
      <c r="AB6" s="206">
        <v>0</v>
      </c>
      <c r="AC6" s="206">
        <v>14.76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149.62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246.25</v>
      </c>
      <c r="L7" s="206">
        <v>6.06</v>
      </c>
      <c r="M7" s="206">
        <v>60.48</v>
      </c>
      <c r="N7" s="206">
        <v>49.36</v>
      </c>
      <c r="O7" s="206">
        <v>34.83</v>
      </c>
      <c r="P7" s="206">
        <v>18.75</v>
      </c>
      <c r="Q7" s="206">
        <v>9.0500000000000007</v>
      </c>
      <c r="R7" s="206">
        <v>17.66</v>
      </c>
      <c r="S7" s="206">
        <v>11.02</v>
      </c>
      <c r="T7" s="206">
        <v>0</v>
      </c>
      <c r="U7" s="206">
        <v>49.87</v>
      </c>
      <c r="V7" s="206">
        <v>6.03</v>
      </c>
      <c r="W7" s="206">
        <v>14.72</v>
      </c>
      <c r="X7" s="206">
        <v>62.42</v>
      </c>
      <c r="Y7" s="206">
        <v>0</v>
      </c>
      <c r="Z7" s="206">
        <v>58.89</v>
      </c>
      <c r="AA7" s="206">
        <v>33.86</v>
      </c>
      <c r="AB7" s="206">
        <v>0</v>
      </c>
      <c r="AC7" s="206">
        <v>14.76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149.62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246.25</v>
      </c>
      <c r="L8" s="206">
        <v>6.06</v>
      </c>
      <c r="M8" s="206">
        <v>60.48</v>
      </c>
      <c r="N8" s="206">
        <v>49.36</v>
      </c>
      <c r="O8" s="206">
        <v>34.83</v>
      </c>
      <c r="P8" s="206">
        <v>18.75</v>
      </c>
      <c r="Q8" s="206">
        <v>9.0399999999999991</v>
      </c>
      <c r="R8" s="206">
        <v>17.66</v>
      </c>
      <c r="S8" s="206">
        <v>11.02</v>
      </c>
      <c r="T8" s="206">
        <v>0</v>
      </c>
      <c r="U8" s="206">
        <v>49.87</v>
      </c>
      <c r="V8" s="206">
        <v>6.03</v>
      </c>
      <c r="W8" s="206">
        <v>14.72</v>
      </c>
      <c r="X8" s="206">
        <v>62.42</v>
      </c>
      <c r="Y8" s="206">
        <v>0</v>
      </c>
      <c r="Z8" s="206">
        <v>58.89</v>
      </c>
      <c r="AA8" s="206">
        <v>33.86</v>
      </c>
      <c r="AB8" s="206">
        <v>0</v>
      </c>
      <c r="AC8" s="206">
        <v>14.76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149.62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246.25</v>
      </c>
      <c r="L9" s="206">
        <v>6.06</v>
      </c>
      <c r="M9" s="206">
        <v>60.48</v>
      </c>
      <c r="N9" s="206">
        <v>49.36</v>
      </c>
      <c r="O9" s="206">
        <v>34.83</v>
      </c>
      <c r="P9" s="206">
        <v>18.75</v>
      </c>
      <c r="Q9" s="206">
        <v>9.0399999999999991</v>
      </c>
      <c r="R9" s="206">
        <v>17.66</v>
      </c>
      <c r="S9" s="206">
        <v>11.02</v>
      </c>
      <c r="T9" s="206">
        <v>0</v>
      </c>
      <c r="U9" s="206">
        <v>49.87</v>
      </c>
      <c r="V9" s="206">
        <v>6.03</v>
      </c>
      <c r="W9" s="206">
        <v>14.72</v>
      </c>
      <c r="X9" s="206">
        <v>62.42</v>
      </c>
      <c r="Y9" s="206">
        <v>0</v>
      </c>
      <c r="Z9" s="206">
        <v>58.89</v>
      </c>
      <c r="AA9" s="206">
        <v>33.86</v>
      </c>
      <c r="AB9" s="206">
        <v>0</v>
      </c>
      <c r="AC9" s="206">
        <v>14.76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149.62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246.25</v>
      </c>
      <c r="L10" s="206">
        <v>6.06</v>
      </c>
      <c r="M10" s="206">
        <v>60.48</v>
      </c>
      <c r="N10" s="206">
        <v>49.36</v>
      </c>
      <c r="O10" s="206">
        <v>34.83</v>
      </c>
      <c r="P10" s="206">
        <v>18.75</v>
      </c>
      <c r="Q10" s="206">
        <v>9.0399999999999991</v>
      </c>
      <c r="R10" s="206">
        <v>17.66</v>
      </c>
      <c r="S10" s="206">
        <v>11.02</v>
      </c>
      <c r="T10" s="206">
        <v>0</v>
      </c>
      <c r="U10" s="206">
        <v>49.87</v>
      </c>
      <c r="V10" s="206">
        <v>6.03</v>
      </c>
      <c r="W10" s="206">
        <v>14.72</v>
      </c>
      <c r="X10" s="206">
        <v>62.42</v>
      </c>
      <c r="Y10" s="206">
        <v>0</v>
      </c>
      <c r="Z10" s="206">
        <v>58.89</v>
      </c>
      <c r="AA10" s="206">
        <v>33.86</v>
      </c>
      <c r="AB10" s="206">
        <v>0</v>
      </c>
      <c r="AC10" s="206">
        <v>14.76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149.62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246.25</v>
      </c>
      <c r="L11" s="206">
        <v>6.06</v>
      </c>
      <c r="M11" s="206">
        <v>60.48</v>
      </c>
      <c r="N11" s="206">
        <v>49.36</v>
      </c>
      <c r="O11" s="206">
        <v>34.83</v>
      </c>
      <c r="P11" s="206">
        <v>18.75</v>
      </c>
      <c r="Q11" s="206">
        <v>9.0399999999999991</v>
      </c>
      <c r="R11" s="206">
        <v>17.66</v>
      </c>
      <c r="S11" s="206">
        <v>11.02</v>
      </c>
      <c r="T11" s="206">
        <v>0</v>
      </c>
      <c r="U11" s="206">
        <v>49.87</v>
      </c>
      <c r="V11" s="206">
        <v>6.03</v>
      </c>
      <c r="W11" s="206">
        <v>14.72</v>
      </c>
      <c r="X11" s="206">
        <v>62.42</v>
      </c>
      <c r="Y11" s="206">
        <v>0</v>
      </c>
      <c r="Z11" s="206">
        <v>58.89</v>
      </c>
      <c r="AA11" s="206">
        <v>33.86</v>
      </c>
      <c r="AB11" s="206">
        <v>0</v>
      </c>
      <c r="AC11" s="206">
        <v>14.76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99.62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246.25</v>
      </c>
      <c r="L12" s="206">
        <v>6.06</v>
      </c>
      <c r="M12" s="206">
        <v>60.48</v>
      </c>
      <c r="N12" s="206">
        <v>49.36</v>
      </c>
      <c r="O12" s="206">
        <v>34.83</v>
      </c>
      <c r="P12" s="206">
        <v>18.75</v>
      </c>
      <c r="Q12" s="206">
        <v>9.0399999999999991</v>
      </c>
      <c r="R12" s="206">
        <v>17.66</v>
      </c>
      <c r="S12" s="206">
        <v>11.02</v>
      </c>
      <c r="T12" s="206">
        <v>0</v>
      </c>
      <c r="U12" s="206">
        <v>49.87</v>
      </c>
      <c r="V12" s="206">
        <v>6.03</v>
      </c>
      <c r="W12" s="206">
        <v>14.72</v>
      </c>
      <c r="X12" s="206">
        <v>62.42</v>
      </c>
      <c r="Y12" s="206">
        <v>0</v>
      </c>
      <c r="Z12" s="206">
        <v>58.89</v>
      </c>
      <c r="AA12" s="206">
        <v>33.86</v>
      </c>
      <c r="AB12" s="206">
        <v>0</v>
      </c>
      <c r="AC12" s="206">
        <v>14.76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99.62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246.25</v>
      </c>
      <c r="L13" s="206">
        <v>6.06</v>
      </c>
      <c r="M13" s="206">
        <v>60.48</v>
      </c>
      <c r="N13" s="206">
        <v>49.36</v>
      </c>
      <c r="O13" s="206">
        <v>34.83</v>
      </c>
      <c r="P13" s="206">
        <v>18.75</v>
      </c>
      <c r="Q13" s="206">
        <v>9.0399999999999991</v>
      </c>
      <c r="R13" s="206">
        <v>17.66</v>
      </c>
      <c r="S13" s="206">
        <v>11.02</v>
      </c>
      <c r="T13" s="206">
        <v>0</v>
      </c>
      <c r="U13" s="206">
        <v>49.87</v>
      </c>
      <c r="V13" s="206">
        <v>6.03</v>
      </c>
      <c r="W13" s="206">
        <v>14.72</v>
      </c>
      <c r="X13" s="206">
        <v>62.42</v>
      </c>
      <c r="Y13" s="206">
        <v>0</v>
      </c>
      <c r="Z13" s="206">
        <v>58.89</v>
      </c>
      <c r="AA13" s="206">
        <v>33.86</v>
      </c>
      <c r="AB13" s="206">
        <v>0</v>
      </c>
      <c r="AC13" s="206">
        <v>14.82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99.62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246.25</v>
      </c>
      <c r="L14" s="206">
        <v>6.06</v>
      </c>
      <c r="M14" s="206">
        <v>60.48</v>
      </c>
      <c r="N14" s="206">
        <v>49.36</v>
      </c>
      <c r="O14" s="206">
        <v>34.83</v>
      </c>
      <c r="P14" s="206">
        <v>18.75</v>
      </c>
      <c r="Q14" s="206">
        <v>9.0399999999999991</v>
      </c>
      <c r="R14" s="206">
        <v>17.66</v>
      </c>
      <c r="S14" s="206">
        <v>11.02</v>
      </c>
      <c r="T14" s="206">
        <v>0</v>
      </c>
      <c r="U14" s="206">
        <v>49.87</v>
      </c>
      <c r="V14" s="206">
        <v>6.03</v>
      </c>
      <c r="W14" s="206">
        <v>14.72</v>
      </c>
      <c r="X14" s="206">
        <v>62.42</v>
      </c>
      <c r="Y14" s="206">
        <v>0</v>
      </c>
      <c r="Z14" s="206">
        <v>58.89</v>
      </c>
      <c r="AA14" s="206">
        <v>33.86</v>
      </c>
      <c r="AB14" s="206">
        <v>0</v>
      </c>
      <c r="AC14" s="206">
        <v>14.82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99.62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177.29</v>
      </c>
      <c r="L15" s="206">
        <v>6.06</v>
      </c>
      <c r="M15" s="206">
        <v>60.48</v>
      </c>
      <c r="N15" s="206">
        <v>49.36</v>
      </c>
      <c r="O15" s="206">
        <v>34.83</v>
      </c>
      <c r="P15" s="206">
        <v>18.75</v>
      </c>
      <c r="Q15" s="206">
        <v>9.0399999999999991</v>
      </c>
      <c r="R15" s="206">
        <v>17.66</v>
      </c>
      <c r="S15" s="206">
        <v>11.03</v>
      </c>
      <c r="T15" s="206">
        <v>0</v>
      </c>
      <c r="U15" s="206">
        <v>49.87</v>
      </c>
      <c r="V15" s="206">
        <v>6.03</v>
      </c>
      <c r="W15" s="206">
        <v>14.72</v>
      </c>
      <c r="X15" s="206">
        <v>62.42</v>
      </c>
      <c r="Y15" s="206">
        <v>0</v>
      </c>
      <c r="Z15" s="206">
        <v>58.89</v>
      </c>
      <c r="AA15" s="206">
        <v>33.86</v>
      </c>
      <c r="AB15" s="206">
        <v>0</v>
      </c>
      <c r="AC15" s="206">
        <v>14.76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173.43</v>
      </c>
      <c r="L16" s="206">
        <v>6.06</v>
      </c>
      <c r="M16" s="206">
        <v>60.48</v>
      </c>
      <c r="N16" s="206">
        <v>49.36</v>
      </c>
      <c r="O16" s="206">
        <v>34.83</v>
      </c>
      <c r="P16" s="206">
        <v>18.75</v>
      </c>
      <c r="Q16" s="206">
        <v>9.0399999999999991</v>
      </c>
      <c r="R16" s="206">
        <v>17.66</v>
      </c>
      <c r="S16" s="206">
        <v>11.02</v>
      </c>
      <c r="T16" s="206">
        <v>0</v>
      </c>
      <c r="U16" s="206">
        <v>49.87</v>
      </c>
      <c r="V16" s="206">
        <v>6.03</v>
      </c>
      <c r="W16" s="206">
        <v>14.72</v>
      </c>
      <c r="X16" s="206">
        <v>62.42</v>
      </c>
      <c r="Y16" s="206">
        <v>0</v>
      </c>
      <c r="Z16" s="206">
        <v>58.89</v>
      </c>
      <c r="AA16" s="206">
        <v>33.86</v>
      </c>
      <c r="AB16" s="206">
        <v>0</v>
      </c>
      <c r="AC16" s="206">
        <v>14.76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170.54</v>
      </c>
      <c r="L17" s="206">
        <v>6.06</v>
      </c>
      <c r="M17" s="206">
        <v>60.48</v>
      </c>
      <c r="N17" s="206">
        <v>49.36</v>
      </c>
      <c r="O17" s="206">
        <v>34.83</v>
      </c>
      <c r="P17" s="206">
        <v>18.75</v>
      </c>
      <c r="Q17" s="206">
        <v>9.0399999999999991</v>
      </c>
      <c r="R17" s="206">
        <v>17.66</v>
      </c>
      <c r="S17" s="206">
        <v>11.02</v>
      </c>
      <c r="T17" s="206">
        <v>0</v>
      </c>
      <c r="U17" s="206">
        <v>49.87</v>
      </c>
      <c r="V17" s="206">
        <v>6.03</v>
      </c>
      <c r="W17" s="206">
        <v>14.72</v>
      </c>
      <c r="X17" s="206">
        <v>62.42</v>
      </c>
      <c r="Y17" s="206">
        <v>0</v>
      </c>
      <c r="Z17" s="206">
        <v>58.89</v>
      </c>
      <c r="AA17" s="206">
        <v>33.86</v>
      </c>
      <c r="AB17" s="206">
        <v>0</v>
      </c>
      <c r="AC17" s="206">
        <v>14.76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172.47</v>
      </c>
      <c r="L18" s="206">
        <v>6.06</v>
      </c>
      <c r="M18" s="206">
        <v>60.48</v>
      </c>
      <c r="N18" s="206">
        <v>49.36</v>
      </c>
      <c r="O18" s="206">
        <v>34.83</v>
      </c>
      <c r="P18" s="206">
        <v>18.75</v>
      </c>
      <c r="Q18" s="206">
        <v>9.0399999999999991</v>
      </c>
      <c r="R18" s="206">
        <v>17.66</v>
      </c>
      <c r="S18" s="206">
        <v>11.02</v>
      </c>
      <c r="T18" s="206">
        <v>0</v>
      </c>
      <c r="U18" s="206">
        <v>49.87</v>
      </c>
      <c r="V18" s="206">
        <v>6.03</v>
      </c>
      <c r="W18" s="206">
        <v>14.72</v>
      </c>
      <c r="X18" s="206">
        <v>62.42</v>
      </c>
      <c r="Y18" s="206">
        <v>0</v>
      </c>
      <c r="Z18" s="206">
        <v>58.89</v>
      </c>
      <c r="AA18" s="206">
        <v>33.86</v>
      </c>
      <c r="AB18" s="206">
        <v>0</v>
      </c>
      <c r="AC18" s="206">
        <v>14.76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239.03</v>
      </c>
      <c r="L19" s="206">
        <v>6.06</v>
      </c>
      <c r="M19" s="206">
        <v>60.48</v>
      </c>
      <c r="N19" s="206">
        <v>49.36</v>
      </c>
      <c r="O19" s="206">
        <v>34.83</v>
      </c>
      <c r="P19" s="206">
        <v>18.75</v>
      </c>
      <c r="Q19" s="206">
        <v>9.0399999999999991</v>
      </c>
      <c r="R19" s="206">
        <v>17.66</v>
      </c>
      <c r="S19" s="206">
        <v>11.02</v>
      </c>
      <c r="T19" s="206">
        <v>0</v>
      </c>
      <c r="U19" s="206">
        <v>49.87</v>
      </c>
      <c r="V19" s="206">
        <v>6.03</v>
      </c>
      <c r="W19" s="206">
        <v>14.72</v>
      </c>
      <c r="X19" s="206">
        <v>62.42</v>
      </c>
      <c r="Y19" s="206">
        <v>0</v>
      </c>
      <c r="Z19" s="206">
        <v>58.89</v>
      </c>
      <c r="AA19" s="206">
        <v>33.86</v>
      </c>
      <c r="AB19" s="206">
        <v>0</v>
      </c>
      <c r="AC19" s="206">
        <v>14.76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246.25</v>
      </c>
      <c r="L20" s="206">
        <v>6.06</v>
      </c>
      <c r="M20" s="206">
        <v>60.48</v>
      </c>
      <c r="N20" s="206">
        <v>49.36</v>
      </c>
      <c r="O20" s="206">
        <v>34.83</v>
      </c>
      <c r="P20" s="206">
        <v>18.75</v>
      </c>
      <c r="Q20" s="206">
        <v>9.0399999999999991</v>
      </c>
      <c r="R20" s="206">
        <v>17.66</v>
      </c>
      <c r="S20" s="206">
        <v>11.02</v>
      </c>
      <c r="T20" s="206">
        <v>0</v>
      </c>
      <c r="U20" s="206">
        <v>49.87</v>
      </c>
      <c r="V20" s="206">
        <v>6.03</v>
      </c>
      <c r="W20" s="206">
        <v>14.72</v>
      </c>
      <c r="X20" s="206">
        <v>62.42</v>
      </c>
      <c r="Y20" s="206">
        <v>0</v>
      </c>
      <c r="Z20" s="206">
        <v>58.89</v>
      </c>
      <c r="AA20" s="206">
        <v>33.86</v>
      </c>
      <c r="AB20" s="206">
        <v>0</v>
      </c>
      <c r="AC20" s="206">
        <v>14.76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246.25</v>
      </c>
      <c r="L21" s="206">
        <v>6.06</v>
      </c>
      <c r="M21" s="206">
        <v>60.48</v>
      </c>
      <c r="N21" s="206">
        <v>49.36</v>
      </c>
      <c r="O21" s="206">
        <v>34.83</v>
      </c>
      <c r="P21" s="206">
        <v>18.75</v>
      </c>
      <c r="Q21" s="206">
        <v>9.0399999999999991</v>
      </c>
      <c r="R21" s="206">
        <v>17.66</v>
      </c>
      <c r="S21" s="206">
        <v>11.02</v>
      </c>
      <c r="T21" s="206">
        <v>0</v>
      </c>
      <c r="U21" s="206">
        <v>49.87</v>
      </c>
      <c r="V21" s="206">
        <v>6.03</v>
      </c>
      <c r="W21" s="206">
        <v>14.72</v>
      </c>
      <c r="X21" s="206">
        <v>62.42</v>
      </c>
      <c r="Y21" s="206">
        <v>0</v>
      </c>
      <c r="Z21" s="206">
        <v>58.89</v>
      </c>
      <c r="AA21" s="206">
        <v>33.86</v>
      </c>
      <c r="AB21" s="206">
        <v>0</v>
      </c>
      <c r="AC21" s="206">
        <v>14.76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246.25</v>
      </c>
      <c r="L22" s="206">
        <v>6.06</v>
      </c>
      <c r="M22" s="206">
        <v>60.48</v>
      </c>
      <c r="N22" s="206">
        <v>49.36</v>
      </c>
      <c r="O22" s="206">
        <v>34.83</v>
      </c>
      <c r="P22" s="206">
        <v>18.75</v>
      </c>
      <c r="Q22" s="206">
        <v>9.0399999999999991</v>
      </c>
      <c r="R22" s="206">
        <v>17.66</v>
      </c>
      <c r="S22" s="206">
        <v>11.02</v>
      </c>
      <c r="T22" s="206">
        <v>0</v>
      </c>
      <c r="U22" s="206">
        <v>49.87</v>
      </c>
      <c r="V22" s="206">
        <v>6.03</v>
      </c>
      <c r="W22" s="206">
        <v>14.72</v>
      </c>
      <c r="X22" s="206">
        <v>62.42</v>
      </c>
      <c r="Y22" s="206">
        <v>0</v>
      </c>
      <c r="Z22" s="206">
        <v>58.89</v>
      </c>
      <c r="AA22" s="206">
        <v>33.86</v>
      </c>
      <c r="AB22" s="206">
        <v>0</v>
      </c>
      <c r="AC22" s="206">
        <v>14.76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246.25</v>
      </c>
      <c r="L23" s="206">
        <v>6.06</v>
      </c>
      <c r="M23" s="206">
        <v>60.48</v>
      </c>
      <c r="N23" s="206">
        <v>49.36</v>
      </c>
      <c r="O23" s="206">
        <v>34.83</v>
      </c>
      <c r="P23" s="206">
        <v>18.75</v>
      </c>
      <c r="Q23" s="206">
        <v>9.0399999999999991</v>
      </c>
      <c r="R23" s="206">
        <v>17.66</v>
      </c>
      <c r="S23" s="206">
        <v>11.02</v>
      </c>
      <c r="T23" s="206">
        <v>0</v>
      </c>
      <c r="U23" s="206">
        <v>49.87</v>
      </c>
      <c r="V23" s="206">
        <v>6.03</v>
      </c>
      <c r="W23" s="206">
        <v>14.72</v>
      </c>
      <c r="X23" s="206">
        <v>62.42</v>
      </c>
      <c r="Y23" s="206">
        <v>0</v>
      </c>
      <c r="Z23" s="206">
        <v>58.89</v>
      </c>
      <c r="AA23" s="206">
        <v>33.86</v>
      </c>
      <c r="AB23" s="206">
        <v>0</v>
      </c>
      <c r="AC23" s="206">
        <v>14.76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92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246.25</v>
      </c>
      <c r="L24" s="206">
        <v>6.06</v>
      </c>
      <c r="M24" s="206">
        <v>60.48</v>
      </c>
      <c r="N24" s="206">
        <v>49.36</v>
      </c>
      <c r="O24" s="206">
        <v>34.83</v>
      </c>
      <c r="P24" s="206">
        <v>18.75</v>
      </c>
      <c r="Q24" s="206">
        <v>9.0399999999999991</v>
      </c>
      <c r="R24" s="206">
        <v>17.66</v>
      </c>
      <c r="S24" s="206">
        <v>11.02</v>
      </c>
      <c r="T24" s="206">
        <v>0</v>
      </c>
      <c r="U24" s="206">
        <v>49.87</v>
      </c>
      <c r="V24" s="206">
        <v>6.03</v>
      </c>
      <c r="W24" s="206">
        <v>14.72</v>
      </c>
      <c r="X24" s="206">
        <v>62.42</v>
      </c>
      <c r="Y24" s="206">
        <v>0</v>
      </c>
      <c r="Z24" s="206">
        <v>58.89</v>
      </c>
      <c r="AA24" s="206">
        <v>33.86</v>
      </c>
      <c r="AB24" s="206">
        <v>0</v>
      </c>
      <c r="AC24" s="206">
        <v>14.76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90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246.25</v>
      </c>
      <c r="L25" s="206">
        <v>6.06</v>
      </c>
      <c r="M25" s="206">
        <v>60.48</v>
      </c>
      <c r="N25" s="206">
        <v>49.36</v>
      </c>
      <c r="O25" s="206">
        <v>34.83</v>
      </c>
      <c r="P25" s="206">
        <v>18.75</v>
      </c>
      <c r="Q25" s="206">
        <v>9.0399999999999991</v>
      </c>
      <c r="R25" s="206">
        <v>17.66</v>
      </c>
      <c r="S25" s="206">
        <v>11.02</v>
      </c>
      <c r="T25" s="206">
        <v>0</v>
      </c>
      <c r="U25" s="206">
        <v>49.87</v>
      </c>
      <c r="V25" s="206">
        <v>6.03</v>
      </c>
      <c r="W25" s="206">
        <v>14.72</v>
      </c>
      <c r="X25" s="206">
        <v>62.42</v>
      </c>
      <c r="Y25" s="206">
        <v>0</v>
      </c>
      <c r="Z25" s="206">
        <v>58.89</v>
      </c>
      <c r="AA25" s="206">
        <v>33.86</v>
      </c>
      <c r="AB25" s="206">
        <v>0</v>
      </c>
      <c r="AC25" s="206">
        <v>9.89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99.62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246.25</v>
      </c>
      <c r="L26" s="206">
        <v>6.06</v>
      </c>
      <c r="M26" s="206">
        <v>60.48</v>
      </c>
      <c r="N26" s="206">
        <v>49.36</v>
      </c>
      <c r="O26" s="206">
        <v>34.83</v>
      </c>
      <c r="P26" s="206">
        <v>18.75</v>
      </c>
      <c r="Q26" s="206">
        <v>9.0399999999999991</v>
      </c>
      <c r="R26" s="206">
        <v>17.66</v>
      </c>
      <c r="S26" s="206">
        <v>11.02</v>
      </c>
      <c r="T26" s="206">
        <v>0</v>
      </c>
      <c r="U26" s="206">
        <v>49.87</v>
      </c>
      <c r="V26" s="206">
        <v>6.03</v>
      </c>
      <c r="W26" s="206">
        <v>14.72</v>
      </c>
      <c r="X26" s="206">
        <v>62.42</v>
      </c>
      <c r="Y26" s="206">
        <v>0</v>
      </c>
      <c r="Z26" s="206">
        <v>58.89</v>
      </c>
      <c r="AA26" s="206">
        <v>33.86</v>
      </c>
      <c r="AB26" s="206">
        <v>0</v>
      </c>
      <c r="AC26" s="206">
        <v>9.89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246.25</v>
      </c>
      <c r="L27" s="206">
        <v>6.06</v>
      </c>
      <c r="M27" s="206">
        <v>60.48</v>
      </c>
      <c r="N27" s="206">
        <v>49.36</v>
      </c>
      <c r="O27" s="206">
        <v>34.83</v>
      </c>
      <c r="P27" s="206">
        <v>18.75</v>
      </c>
      <c r="Q27" s="206">
        <v>9.1300000000000008</v>
      </c>
      <c r="R27" s="206">
        <v>17.66</v>
      </c>
      <c r="S27" s="206">
        <v>11.02</v>
      </c>
      <c r="T27" s="206">
        <v>0</v>
      </c>
      <c r="U27" s="206">
        <v>49.03</v>
      </c>
      <c r="V27" s="206">
        <v>6.03</v>
      </c>
      <c r="W27" s="206">
        <v>14.72</v>
      </c>
      <c r="X27" s="206">
        <v>62.42</v>
      </c>
      <c r="Y27" s="206">
        <v>0</v>
      </c>
      <c r="Z27" s="206">
        <v>58.89</v>
      </c>
      <c r="AA27" s="206">
        <v>33.86</v>
      </c>
      <c r="AB27" s="206">
        <v>0</v>
      </c>
      <c r="AC27" s="206">
        <v>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122.97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246.25</v>
      </c>
      <c r="L28" s="206">
        <v>6.06</v>
      </c>
      <c r="M28" s="206">
        <v>60.48</v>
      </c>
      <c r="N28" s="206">
        <v>49.36</v>
      </c>
      <c r="O28" s="206">
        <v>34.83</v>
      </c>
      <c r="P28" s="206">
        <v>18.75</v>
      </c>
      <c r="Q28" s="206">
        <v>9.1300000000000008</v>
      </c>
      <c r="R28" s="206">
        <v>17.66</v>
      </c>
      <c r="S28" s="206">
        <v>11.02</v>
      </c>
      <c r="T28" s="206">
        <v>0</v>
      </c>
      <c r="U28" s="206">
        <v>49.03</v>
      </c>
      <c r="V28" s="206">
        <v>6.03</v>
      </c>
      <c r="W28" s="206">
        <v>14.72</v>
      </c>
      <c r="X28" s="206">
        <v>62.42</v>
      </c>
      <c r="Y28" s="206">
        <v>0</v>
      </c>
      <c r="Z28" s="206">
        <v>58.89</v>
      </c>
      <c r="AA28" s="206">
        <v>33.86</v>
      </c>
      <c r="AB28" s="206">
        <v>0</v>
      </c>
      <c r="AC28" s="206">
        <v>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122.97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0.92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247.19</v>
      </c>
      <c r="L29" s="206">
        <v>6.06</v>
      </c>
      <c r="M29" s="206">
        <v>60.48</v>
      </c>
      <c r="N29" s="206">
        <v>49.36</v>
      </c>
      <c r="O29" s="206">
        <v>34.83</v>
      </c>
      <c r="P29" s="206">
        <v>18.61</v>
      </c>
      <c r="Q29" s="206">
        <v>8.9700000000000006</v>
      </c>
      <c r="R29" s="206">
        <v>17.66</v>
      </c>
      <c r="S29" s="206">
        <v>11.02</v>
      </c>
      <c r="T29" s="206">
        <v>0</v>
      </c>
      <c r="U29" s="206">
        <v>49.73</v>
      </c>
      <c r="V29" s="206">
        <v>6.03</v>
      </c>
      <c r="W29" s="206">
        <v>14.72</v>
      </c>
      <c r="X29" s="206">
        <v>62.42</v>
      </c>
      <c r="Y29" s="206">
        <v>0</v>
      </c>
      <c r="Z29" s="206">
        <v>58.89</v>
      </c>
      <c r="AA29" s="206">
        <v>33.86</v>
      </c>
      <c r="AB29" s="206">
        <v>0</v>
      </c>
      <c r="AC29" s="206">
        <v>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102.97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9.76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247.19</v>
      </c>
      <c r="L30" s="206">
        <v>6.06</v>
      </c>
      <c r="M30" s="206">
        <v>60.48</v>
      </c>
      <c r="N30" s="206">
        <v>49.36</v>
      </c>
      <c r="O30" s="206">
        <v>34.83</v>
      </c>
      <c r="P30" s="206">
        <v>18.61</v>
      </c>
      <c r="Q30" s="206">
        <v>8.9700000000000006</v>
      </c>
      <c r="R30" s="206">
        <v>17.66</v>
      </c>
      <c r="S30" s="206">
        <v>11.02</v>
      </c>
      <c r="T30" s="206">
        <v>0</v>
      </c>
      <c r="U30" s="206">
        <v>49.87</v>
      </c>
      <c r="V30" s="206">
        <v>6.03</v>
      </c>
      <c r="W30" s="206">
        <v>14.72</v>
      </c>
      <c r="X30" s="206">
        <v>62.42</v>
      </c>
      <c r="Y30" s="206">
        <v>0</v>
      </c>
      <c r="Z30" s="206">
        <v>58.89</v>
      </c>
      <c r="AA30" s="206">
        <v>33.86</v>
      </c>
      <c r="AB30" s="206">
        <v>0</v>
      </c>
      <c r="AC30" s="206">
        <v>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102.97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16.72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255.07</v>
      </c>
      <c r="L31" s="206">
        <v>36.06</v>
      </c>
      <c r="M31" s="206">
        <v>60.48</v>
      </c>
      <c r="N31" s="206">
        <v>49.36</v>
      </c>
      <c r="O31" s="206">
        <v>34.83</v>
      </c>
      <c r="P31" s="206">
        <v>18.61</v>
      </c>
      <c r="Q31" s="206">
        <v>29.13</v>
      </c>
      <c r="R31" s="206">
        <v>18.13</v>
      </c>
      <c r="S31" s="206">
        <v>15.9</v>
      </c>
      <c r="T31" s="206">
        <v>0</v>
      </c>
      <c r="U31" s="206">
        <v>49.87</v>
      </c>
      <c r="V31" s="206">
        <v>6.03</v>
      </c>
      <c r="W31" s="206">
        <v>14.72</v>
      </c>
      <c r="X31" s="206">
        <v>62.42</v>
      </c>
      <c r="Y31" s="206">
        <v>0</v>
      </c>
      <c r="Z31" s="206">
        <v>58.89</v>
      </c>
      <c r="AA31" s="206">
        <v>33.86</v>
      </c>
      <c r="AB31" s="206">
        <v>0</v>
      </c>
      <c r="AC31" s="206">
        <v>9.1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122.97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22.53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247.19</v>
      </c>
      <c r="L32" s="206">
        <v>36.06</v>
      </c>
      <c r="M32" s="206">
        <v>60.48</v>
      </c>
      <c r="N32" s="206">
        <v>49.36</v>
      </c>
      <c r="O32" s="206">
        <v>34.83</v>
      </c>
      <c r="P32" s="206">
        <v>18.61</v>
      </c>
      <c r="Q32" s="206">
        <v>9.1300000000000008</v>
      </c>
      <c r="R32" s="206">
        <v>18.13</v>
      </c>
      <c r="S32" s="206">
        <v>11.26</v>
      </c>
      <c r="T32" s="206">
        <v>0</v>
      </c>
      <c r="U32" s="206">
        <v>49.87</v>
      </c>
      <c r="V32" s="206">
        <v>6.03</v>
      </c>
      <c r="W32" s="206">
        <v>14.72</v>
      </c>
      <c r="X32" s="206">
        <v>62.42</v>
      </c>
      <c r="Y32" s="206">
        <v>0</v>
      </c>
      <c r="Z32" s="206">
        <v>58.89</v>
      </c>
      <c r="AA32" s="206">
        <v>33.86</v>
      </c>
      <c r="AB32" s="206">
        <v>0</v>
      </c>
      <c r="AC32" s="206">
        <v>9.1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122.97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32.14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247.19</v>
      </c>
      <c r="L33" s="206">
        <v>56.06</v>
      </c>
      <c r="M33" s="206">
        <v>60.48</v>
      </c>
      <c r="N33" s="206">
        <v>49.36</v>
      </c>
      <c r="O33" s="206">
        <v>34.83</v>
      </c>
      <c r="P33" s="206">
        <v>18.600000000000001</v>
      </c>
      <c r="Q33" s="206">
        <v>9.1300000000000008</v>
      </c>
      <c r="R33" s="206">
        <v>18.13</v>
      </c>
      <c r="S33" s="206">
        <v>11.26</v>
      </c>
      <c r="T33" s="206">
        <v>0</v>
      </c>
      <c r="U33" s="206">
        <v>49.87</v>
      </c>
      <c r="V33" s="206">
        <v>6.03</v>
      </c>
      <c r="W33" s="206">
        <v>14.72</v>
      </c>
      <c r="X33" s="206">
        <v>62.42</v>
      </c>
      <c r="Y33" s="206">
        <v>0</v>
      </c>
      <c r="Z33" s="206">
        <v>58.89</v>
      </c>
      <c r="AA33" s="206">
        <v>33.86</v>
      </c>
      <c r="AB33" s="206">
        <v>0</v>
      </c>
      <c r="AC33" s="206">
        <v>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122.97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38.85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247.19</v>
      </c>
      <c r="L34" s="206">
        <v>56.06</v>
      </c>
      <c r="M34" s="206">
        <v>60.48</v>
      </c>
      <c r="N34" s="206">
        <v>49.36</v>
      </c>
      <c r="O34" s="206">
        <v>34.83</v>
      </c>
      <c r="P34" s="206">
        <v>18.600000000000001</v>
      </c>
      <c r="Q34" s="206">
        <v>9.1300000000000008</v>
      </c>
      <c r="R34" s="206">
        <v>18.13</v>
      </c>
      <c r="S34" s="206">
        <v>11.26</v>
      </c>
      <c r="T34" s="206">
        <v>0</v>
      </c>
      <c r="U34" s="206">
        <v>49.87</v>
      </c>
      <c r="V34" s="206">
        <v>6.03</v>
      </c>
      <c r="W34" s="206">
        <v>14.72</v>
      </c>
      <c r="X34" s="206">
        <v>62.42</v>
      </c>
      <c r="Y34" s="206">
        <v>0</v>
      </c>
      <c r="Z34" s="206">
        <v>58.89</v>
      </c>
      <c r="AA34" s="206">
        <v>33.86</v>
      </c>
      <c r="AB34" s="206">
        <v>0</v>
      </c>
      <c r="AC34" s="206">
        <v>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122.97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247.19</v>
      </c>
      <c r="L35" s="206">
        <v>56.06</v>
      </c>
      <c r="M35" s="206">
        <v>60.48</v>
      </c>
      <c r="N35" s="206">
        <v>49.36</v>
      </c>
      <c r="O35" s="206">
        <v>34.83</v>
      </c>
      <c r="P35" s="206">
        <v>18.600000000000001</v>
      </c>
      <c r="Q35" s="206">
        <v>9.1300000000000008</v>
      </c>
      <c r="R35" s="206">
        <v>18.13</v>
      </c>
      <c r="S35" s="206">
        <v>11.26</v>
      </c>
      <c r="T35" s="206">
        <v>0</v>
      </c>
      <c r="U35" s="206">
        <v>49.87</v>
      </c>
      <c r="V35" s="206">
        <v>6.03</v>
      </c>
      <c r="W35" s="206">
        <v>14.72</v>
      </c>
      <c r="X35" s="206">
        <v>62.42</v>
      </c>
      <c r="Y35" s="206">
        <v>0</v>
      </c>
      <c r="Z35" s="206">
        <v>58.89</v>
      </c>
      <c r="AA35" s="206">
        <v>33.86</v>
      </c>
      <c r="AB35" s="206">
        <v>0</v>
      </c>
      <c r="AC35" s="206">
        <v>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122.97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247.19</v>
      </c>
      <c r="L36" s="206">
        <v>56.06</v>
      </c>
      <c r="M36" s="206">
        <v>60.48</v>
      </c>
      <c r="N36" s="206">
        <v>49.36</v>
      </c>
      <c r="O36" s="206">
        <v>34.83</v>
      </c>
      <c r="P36" s="206">
        <v>18.600000000000001</v>
      </c>
      <c r="Q36" s="206">
        <v>9.1300000000000008</v>
      </c>
      <c r="R36" s="206">
        <v>18.13</v>
      </c>
      <c r="S36" s="206">
        <v>11.26</v>
      </c>
      <c r="T36" s="206">
        <v>0</v>
      </c>
      <c r="U36" s="206">
        <v>49.87</v>
      </c>
      <c r="V36" s="206">
        <v>6.03</v>
      </c>
      <c r="W36" s="206">
        <v>14.72</v>
      </c>
      <c r="X36" s="206">
        <v>62.42</v>
      </c>
      <c r="Y36" s="206">
        <v>0</v>
      </c>
      <c r="Z36" s="206">
        <v>58.89</v>
      </c>
      <c r="AA36" s="206">
        <v>33.86</v>
      </c>
      <c r="AB36" s="206">
        <v>0</v>
      </c>
      <c r="AC36" s="206">
        <v>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122.97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247.19</v>
      </c>
      <c r="L37" s="206">
        <v>6.06</v>
      </c>
      <c r="M37" s="206">
        <v>60.48</v>
      </c>
      <c r="N37" s="206">
        <v>49.36</v>
      </c>
      <c r="O37" s="206">
        <v>34.83</v>
      </c>
      <c r="P37" s="206">
        <v>18.600000000000001</v>
      </c>
      <c r="Q37" s="206">
        <v>9.1300000000000008</v>
      </c>
      <c r="R37" s="206">
        <v>18.13</v>
      </c>
      <c r="S37" s="206">
        <v>11.26</v>
      </c>
      <c r="T37" s="206">
        <v>0</v>
      </c>
      <c r="U37" s="206">
        <v>49.87</v>
      </c>
      <c r="V37" s="206">
        <v>6.03</v>
      </c>
      <c r="W37" s="206">
        <v>14.72</v>
      </c>
      <c r="X37" s="206">
        <v>62.42</v>
      </c>
      <c r="Y37" s="206">
        <v>0</v>
      </c>
      <c r="Z37" s="206">
        <v>58.89</v>
      </c>
      <c r="AA37" s="206">
        <v>33.86</v>
      </c>
      <c r="AB37" s="206">
        <v>0</v>
      </c>
      <c r="AC37" s="206">
        <v>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102.97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247.19</v>
      </c>
      <c r="L38" s="206">
        <v>6.06</v>
      </c>
      <c r="M38" s="206">
        <v>60.48</v>
      </c>
      <c r="N38" s="206">
        <v>49.36</v>
      </c>
      <c r="O38" s="206">
        <v>34.83</v>
      </c>
      <c r="P38" s="206">
        <v>18.600000000000001</v>
      </c>
      <c r="Q38" s="206">
        <v>9.1300000000000008</v>
      </c>
      <c r="R38" s="206">
        <v>18.13</v>
      </c>
      <c r="S38" s="206">
        <v>11.26</v>
      </c>
      <c r="T38" s="206">
        <v>0</v>
      </c>
      <c r="U38" s="206">
        <v>49.87</v>
      </c>
      <c r="V38" s="206">
        <v>6.03</v>
      </c>
      <c r="W38" s="206">
        <v>14.72</v>
      </c>
      <c r="X38" s="206">
        <v>62.42</v>
      </c>
      <c r="Y38" s="206">
        <v>0</v>
      </c>
      <c r="Z38" s="206">
        <v>58.89</v>
      </c>
      <c r="AA38" s="206">
        <v>33.86</v>
      </c>
      <c r="AB38" s="206">
        <v>0</v>
      </c>
      <c r="AC38" s="206">
        <v>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102.97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247.19</v>
      </c>
      <c r="L39" s="206">
        <v>6.06</v>
      </c>
      <c r="M39" s="206">
        <v>60.48</v>
      </c>
      <c r="N39" s="206">
        <v>49.36</v>
      </c>
      <c r="O39" s="206">
        <v>34.83</v>
      </c>
      <c r="P39" s="206">
        <v>18.600000000000001</v>
      </c>
      <c r="Q39" s="206">
        <v>9.1300000000000008</v>
      </c>
      <c r="R39" s="206">
        <v>18.13</v>
      </c>
      <c r="S39" s="206">
        <v>11.26</v>
      </c>
      <c r="T39" s="206">
        <v>0</v>
      </c>
      <c r="U39" s="206">
        <v>49.87</v>
      </c>
      <c r="V39" s="206">
        <v>6.03</v>
      </c>
      <c r="W39" s="206">
        <v>14.72</v>
      </c>
      <c r="X39" s="206">
        <v>62.42</v>
      </c>
      <c r="Y39" s="206">
        <v>0</v>
      </c>
      <c r="Z39" s="206">
        <v>58.89</v>
      </c>
      <c r="AA39" s="206">
        <v>33.86</v>
      </c>
      <c r="AB39" s="206">
        <v>0</v>
      </c>
      <c r="AC39" s="206">
        <v>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247.19</v>
      </c>
      <c r="L40" s="206">
        <v>6.06</v>
      </c>
      <c r="M40" s="206">
        <v>60.48</v>
      </c>
      <c r="N40" s="206">
        <v>49.36</v>
      </c>
      <c r="O40" s="206">
        <v>34.83</v>
      </c>
      <c r="P40" s="206">
        <v>18.600000000000001</v>
      </c>
      <c r="Q40" s="206">
        <v>9.1300000000000008</v>
      </c>
      <c r="R40" s="206">
        <v>18.13</v>
      </c>
      <c r="S40" s="206">
        <v>11.26</v>
      </c>
      <c r="T40" s="206">
        <v>0</v>
      </c>
      <c r="U40" s="206">
        <v>49.87</v>
      </c>
      <c r="V40" s="206">
        <v>6.03</v>
      </c>
      <c r="W40" s="206">
        <v>14.72</v>
      </c>
      <c r="X40" s="206">
        <v>62.42</v>
      </c>
      <c r="Y40" s="206">
        <v>0</v>
      </c>
      <c r="Z40" s="206">
        <v>58.89</v>
      </c>
      <c r="AA40" s="206">
        <v>33.86</v>
      </c>
      <c r="AB40" s="206">
        <v>0</v>
      </c>
      <c r="AC40" s="206">
        <v>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247.19</v>
      </c>
      <c r="L41" s="206">
        <v>6.06</v>
      </c>
      <c r="M41" s="206">
        <v>60.48</v>
      </c>
      <c r="N41" s="206">
        <v>49.36</v>
      </c>
      <c r="O41" s="206">
        <v>34.83</v>
      </c>
      <c r="P41" s="206">
        <v>18.600000000000001</v>
      </c>
      <c r="Q41" s="206">
        <v>9.1300000000000008</v>
      </c>
      <c r="R41" s="206">
        <v>18.13</v>
      </c>
      <c r="S41" s="206">
        <v>11.26</v>
      </c>
      <c r="T41" s="206">
        <v>0</v>
      </c>
      <c r="U41" s="206">
        <v>49.87</v>
      </c>
      <c r="V41" s="206">
        <v>6.03</v>
      </c>
      <c r="W41" s="206">
        <v>14.72</v>
      </c>
      <c r="X41" s="206">
        <v>62.42</v>
      </c>
      <c r="Y41" s="206">
        <v>0</v>
      </c>
      <c r="Z41" s="206">
        <v>58.89</v>
      </c>
      <c r="AA41" s="206">
        <v>33.86</v>
      </c>
      <c r="AB41" s="206">
        <v>0</v>
      </c>
      <c r="AC41" s="206">
        <v>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247.19</v>
      </c>
      <c r="L42" s="206">
        <v>6.06</v>
      </c>
      <c r="M42" s="206">
        <v>60.48</v>
      </c>
      <c r="N42" s="206">
        <v>49.36</v>
      </c>
      <c r="O42" s="206">
        <v>34.83</v>
      </c>
      <c r="P42" s="206">
        <v>18.600000000000001</v>
      </c>
      <c r="Q42" s="206">
        <v>9.1300000000000008</v>
      </c>
      <c r="R42" s="206">
        <v>18.13</v>
      </c>
      <c r="S42" s="206">
        <v>11.26</v>
      </c>
      <c r="T42" s="206">
        <v>0</v>
      </c>
      <c r="U42" s="206">
        <v>49.87</v>
      </c>
      <c r="V42" s="206">
        <v>6.03</v>
      </c>
      <c r="W42" s="206">
        <v>14.72</v>
      </c>
      <c r="X42" s="206">
        <v>62.42</v>
      </c>
      <c r="Y42" s="206">
        <v>0</v>
      </c>
      <c r="Z42" s="206">
        <v>58.89</v>
      </c>
      <c r="AA42" s="206">
        <v>33.86</v>
      </c>
      <c r="AB42" s="206">
        <v>0</v>
      </c>
      <c r="AC42" s="206">
        <v>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247.19</v>
      </c>
      <c r="L43" s="206">
        <v>6.06</v>
      </c>
      <c r="M43" s="206">
        <v>60.48</v>
      </c>
      <c r="N43" s="206">
        <v>49.36</v>
      </c>
      <c r="O43" s="206">
        <v>34.83</v>
      </c>
      <c r="P43" s="206">
        <v>18.600000000000001</v>
      </c>
      <c r="Q43" s="206">
        <v>9.1300000000000008</v>
      </c>
      <c r="R43" s="206">
        <v>18.13</v>
      </c>
      <c r="S43" s="206">
        <v>11.26</v>
      </c>
      <c r="T43" s="206">
        <v>0</v>
      </c>
      <c r="U43" s="206">
        <v>49.87</v>
      </c>
      <c r="V43" s="206">
        <v>6.03</v>
      </c>
      <c r="W43" s="206">
        <v>14.72</v>
      </c>
      <c r="X43" s="206">
        <v>62.42</v>
      </c>
      <c r="Y43" s="206">
        <v>0</v>
      </c>
      <c r="Z43" s="206">
        <v>58.89</v>
      </c>
      <c r="AA43" s="206">
        <v>33.86</v>
      </c>
      <c r="AB43" s="206">
        <v>0</v>
      </c>
      <c r="AC43" s="206">
        <v>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247.19</v>
      </c>
      <c r="L44" s="206">
        <v>6.06</v>
      </c>
      <c r="M44" s="206">
        <v>60.48</v>
      </c>
      <c r="N44" s="206">
        <v>49.36</v>
      </c>
      <c r="O44" s="206">
        <v>34.83</v>
      </c>
      <c r="P44" s="206">
        <v>18.600000000000001</v>
      </c>
      <c r="Q44" s="206">
        <v>9.1300000000000008</v>
      </c>
      <c r="R44" s="206">
        <v>18.13</v>
      </c>
      <c r="S44" s="206">
        <v>11.26</v>
      </c>
      <c r="T44" s="206">
        <v>0</v>
      </c>
      <c r="U44" s="206">
        <v>49.87</v>
      </c>
      <c r="V44" s="206">
        <v>6.03</v>
      </c>
      <c r="W44" s="206">
        <v>14.72</v>
      </c>
      <c r="X44" s="206">
        <v>62.42</v>
      </c>
      <c r="Y44" s="206">
        <v>0</v>
      </c>
      <c r="Z44" s="206">
        <v>58.89</v>
      </c>
      <c r="AA44" s="206">
        <v>33.86</v>
      </c>
      <c r="AB44" s="206">
        <v>0</v>
      </c>
      <c r="AC44" s="206">
        <v>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247.19</v>
      </c>
      <c r="L45" s="206">
        <v>6.06</v>
      </c>
      <c r="M45" s="206">
        <v>60.48</v>
      </c>
      <c r="N45" s="206">
        <v>49.36</v>
      </c>
      <c r="O45" s="206">
        <v>34.83</v>
      </c>
      <c r="P45" s="206">
        <v>18.39</v>
      </c>
      <c r="Q45" s="206">
        <v>9.1300000000000008</v>
      </c>
      <c r="R45" s="206">
        <v>18.13</v>
      </c>
      <c r="S45" s="206">
        <v>11.26</v>
      </c>
      <c r="T45" s="206">
        <v>0</v>
      </c>
      <c r="U45" s="206">
        <v>49.87</v>
      </c>
      <c r="V45" s="206">
        <v>6.03</v>
      </c>
      <c r="W45" s="206">
        <v>14.72</v>
      </c>
      <c r="X45" s="206">
        <v>62.42</v>
      </c>
      <c r="Y45" s="206">
        <v>0</v>
      </c>
      <c r="Z45" s="206">
        <v>58.89</v>
      </c>
      <c r="AA45" s="206">
        <v>33.86</v>
      </c>
      <c r="AB45" s="206">
        <v>0</v>
      </c>
      <c r="AC45" s="206">
        <v>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247.19</v>
      </c>
      <c r="L46" s="206">
        <v>6.06</v>
      </c>
      <c r="M46" s="206">
        <v>60.48</v>
      </c>
      <c r="N46" s="206">
        <v>49.36</v>
      </c>
      <c r="O46" s="206">
        <v>34.83</v>
      </c>
      <c r="P46" s="206">
        <v>18.39</v>
      </c>
      <c r="Q46" s="206">
        <v>9.1300000000000008</v>
      </c>
      <c r="R46" s="206">
        <v>18.13</v>
      </c>
      <c r="S46" s="206">
        <v>11.26</v>
      </c>
      <c r="T46" s="206">
        <v>0</v>
      </c>
      <c r="U46" s="206">
        <v>49.87</v>
      </c>
      <c r="V46" s="206">
        <v>6.03</v>
      </c>
      <c r="W46" s="206">
        <v>14.72</v>
      </c>
      <c r="X46" s="206">
        <v>62.42</v>
      </c>
      <c r="Y46" s="206">
        <v>0</v>
      </c>
      <c r="Z46" s="206">
        <v>58.89</v>
      </c>
      <c r="AA46" s="206">
        <v>33.86</v>
      </c>
      <c r="AB46" s="206">
        <v>0</v>
      </c>
      <c r="AC46" s="206">
        <v>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247.19</v>
      </c>
      <c r="L47" s="206">
        <v>6.06</v>
      </c>
      <c r="M47" s="206">
        <v>55.88</v>
      </c>
      <c r="N47" s="206">
        <v>49.36</v>
      </c>
      <c r="O47" s="206">
        <v>34.83</v>
      </c>
      <c r="P47" s="206">
        <v>18.39</v>
      </c>
      <c r="Q47" s="206">
        <v>9.1300000000000008</v>
      </c>
      <c r="R47" s="206">
        <v>18.13</v>
      </c>
      <c r="S47" s="206">
        <v>11.26</v>
      </c>
      <c r="T47" s="206">
        <v>0</v>
      </c>
      <c r="U47" s="206">
        <v>49.87</v>
      </c>
      <c r="V47" s="206">
        <v>6.03</v>
      </c>
      <c r="W47" s="206">
        <v>14.72</v>
      </c>
      <c r="X47" s="206">
        <v>62.42</v>
      </c>
      <c r="Y47" s="206">
        <v>0</v>
      </c>
      <c r="Z47" s="206">
        <v>58.89</v>
      </c>
      <c r="AA47" s="206">
        <v>33.86</v>
      </c>
      <c r="AB47" s="206">
        <v>0</v>
      </c>
      <c r="AC47" s="206">
        <v>14.76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247.19</v>
      </c>
      <c r="L48" s="206">
        <v>6.06</v>
      </c>
      <c r="M48" s="206">
        <v>50.62</v>
      </c>
      <c r="N48" s="206">
        <v>49.36</v>
      </c>
      <c r="O48" s="206">
        <v>34.83</v>
      </c>
      <c r="P48" s="206">
        <v>18.39</v>
      </c>
      <c r="Q48" s="206">
        <v>9.1300000000000008</v>
      </c>
      <c r="R48" s="206">
        <v>18.13</v>
      </c>
      <c r="S48" s="206">
        <v>11.26</v>
      </c>
      <c r="T48" s="206">
        <v>0</v>
      </c>
      <c r="U48" s="206">
        <v>49.87</v>
      </c>
      <c r="V48" s="206">
        <v>6.03</v>
      </c>
      <c r="W48" s="206">
        <v>14.72</v>
      </c>
      <c r="X48" s="206">
        <v>62.42</v>
      </c>
      <c r="Y48" s="206">
        <v>0</v>
      </c>
      <c r="Z48" s="206">
        <v>58.89</v>
      </c>
      <c r="AA48" s="206">
        <v>33.86</v>
      </c>
      <c r="AB48" s="206">
        <v>0</v>
      </c>
      <c r="AC48" s="206">
        <v>14.76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247.19</v>
      </c>
      <c r="L49" s="206">
        <v>6.06</v>
      </c>
      <c r="M49" s="206">
        <v>50.61</v>
      </c>
      <c r="N49" s="206">
        <v>49.36</v>
      </c>
      <c r="O49" s="206">
        <v>34.83</v>
      </c>
      <c r="P49" s="206">
        <v>18.39</v>
      </c>
      <c r="Q49" s="206">
        <v>9.1300000000000008</v>
      </c>
      <c r="R49" s="206">
        <v>18.13</v>
      </c>
      <c r="S49" s="206">
        <v>11.26</v>
      </c>
      <c r="T49" s="206">
        <v>0</v>
      </c>
      <c r="U49" s="206">
        <v>49.87</v>
      </c>
      <c r="V49" s="206">
        <v>6.03</v>
      </c>
      <c r="W49" s="206">
        <v>14.72</v>
      </c>
      <c r="X49" s="206">
        <v>62.42</v>
      </c>
      <c r="Y49" s="206">
        <v>0</v>
      </c>
      <c r="Z49" s="206">
        <v>58.89</v>
      </c>
      <c r="AA49" s="206">
        <v>33.86</v>
      </c>
      <c r="AB49" s="206">
        <v>0</v>
      </c>
      <c r="AC49" s="206">
        <v>14.76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247.19</v>
      </c>
      <c r="L50" s="206">
        <v>6.06</v>
      </c>
      <c r="M50" s="206">
        <v>50.61</v>
      </c>
      <c r="N50" s="206">
        <v>49.36</v>
      </c>
      <c r="O50" s="206">
        <v>34.83</v>
      </c>
      <c r="P50" s="206">
        <v>18.39</v>
      </c>
      <c r="Q50" s="206">
        <v>9.1300000000000008</v>
      </c>
      <c r="R50" s="206">
        <v>18.13</v>
      </c>
      <c r="S50" s="206">
        <v>11.26</v>
      </c>
      <c r="T50" s="206">
        <v>0</v>
      </c>
      <c r="U50" s="206">
        <v>49.87</v>
      </c>
      <c r="V50" s="206">
        <v>6.03</v>
      </c>
      <c r="W50" s="206">
        <v>14.72</v>
      </c>
      <c r="X50" s="206">
        <v>62.42</v>
      </c>
      <c r="Y50" s="206">
        <v>0</v>
      </c>
      <c r="Z50" s="206">
        <v>58.89</v>
      </c>
      <c r="AA50" s="206">
        <v>33.86</v>
      </c>
      <c r="AB50" s="206">
        <v>0</v>
      </c>
      <c r="AC50" s="206">
        <v>14.76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246.25</v>
      </c>
      <c r="L51" s="206">
        <v>6.06</v>
      </c>
      <c r="M51" s="206">
        <v>50.61</v>
      </c>
      <c r="N51" s="206">
        <v>49.36</v>
      </c>
      <c r="O51" s="206">
        <v>34.83</v>
      </c>
      <c r="P51" s="206">
        <v>18.39</v>
      </c>
      <c r="Q51" s="206">
        <v>8.9700000000000006</v>
      </c>
      <c r="R51" s="206">
        <v>17.66</v>
      </c>
      <c r="S51" s="206">
        <v>11.02</v>
      </c>
      <c r="T51" s="206">
        <v>0</v>
      </c>
      <c r="U51" s="206">
        <v>49.87</v>
      </c>
      <c r="V51" s="206">
        <v>6.03</v>
      </c>
      <c r="W51" s="206">
        <v>14.72</v>
      </c>
      <c r="X51" s="206">
        <v>62.42</v>
      </c>
      <c r="Y51" s="206">
        <v>0</v>
      </c>
      <c r="Z51" s="206">
        <v>58.89</v>
      </c>
      <c r="AA51" s="206">
        <v>33.86</v>
      </c>
      <c r="AB51" s="206">
        <v>0</v>
      </c>
      <c r="AC51" s="206">
        <v>14.76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246.25</v>
      </c>
      <c r="L52" s="206">
        <v>6.06</v>
      </c>
      <c r="M52" s="206">
        <v>50.61</v>
      </c>
      <c r="N52" s="206">
        <v>49.36</v>
      </c>
      <c r="O52" s="206">
        <v>34.83</v>
      </c>
      <c r="P52" s="206">
        <v>18.39</v>
      </c>
      <c r="Q52" s="206">
        <v>8.9700000000000006</v>
      </c>
      <c r="R52" s="206">
        <v>17.66</v>
      </c>
      <c r="S52" s="206">
        <v>11.02</v>
      </c>
      <c r="T52" s="206">
        <v>0</v>
      </c>
      <c r="U52" s="206">
        <v>49.87</v>
      </c>
      <c r="V52" s="206">
        <v>6.03</v>
      </c>
      <c r="W52" s="206">
        <v>14.72</v>
      </c>
      <c r="X52" s="206">
        <v>62.42</v>
      </c>
      <c r="Y52" s="206">
        <v>0</v>
      </c>
      <c r="Z52" s="206">
        <v>58.89</v>
      </c>
      <c r="AA52" s="206">
        <v>33.86</v>
      </c>
      <c r="AB52" s="206">
        <v>0</v>
      </c>
      <c r="AC52" s="206">
        <v>14.76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246.25</v>
      </c>
      <c r="L53" s="206">
        <v>6.06</v>
      </c>
      <c r="M53" s="206">
        <v>50.61</v>
      </c>
      <c r="N53" s="206">
        <v>49.36</v>
      </c>
      <c r="O53" s="206">
        <v>34.83</v>
      </c>
      <c r="P53" s="206">
        <v>18.39</v>
      </c>
      <c r="Q53" s="206">
        <v>8.9700000000000006</v>
      </c>
      <c r="R53" s="206">
        <v>17.66</v>
      </c>
      <c r="S53" s="206">
        <v>11.02</v>
      </c>
      <c r="T53" s="206">
        <v>0</v>
      </c>
      <c r="U53" s="206">
        <v>49.87</v>
      </c>
      <c r="V53" s="206">
        <v>6.03</v>
      </c>
      <c r="W53" s="206">
        <v>14.72</v>
      </c>
      <c r="X53" s="206">
        <v>62.42</v>
      </c>
      <c r="Y53" s="206">
        <v>0</v>
      </c>
      <c r="Z53" s="206">
        <v>58.89</v>
      </c>
      <c r="AA53" s="206">
        <v>33.86</v>
      </c>
      <c r="AB53" s="206">
        <v>0</v>
      </c>
      <c r="AC53" s="206">
        <v>14.76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132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246.25</v>
      </c>
      <c r="L54" s="206">
        <v>6.06</v>
      </c>
      <c r="M54" s="206">
        <v>50.61</v>
      </c>
      <c r="N54" s="206">
        <v>49.36</v>
      </c>
      <c r="O54" s="206">
        <v>34.83</v>
      </c>
      <c r="P54" s="206">
        <v>18.39</v>
      </c>
      <c r="Q54" s="206">
        <v>8.9700000000000006</v>
      </c>
      <c r="R54" s="206">
        <v>17.66</v>
      </c>
      <c r="S54" s="206">
        <v>11.02</v>
      </c>
      <c r="T54" s="206">
        <v>0</v>
      </c>
      <c r="U54" s="206">
        <v>49.87</v>
      </c>
      <c r="V54" s="206">
        <v>6.03</v>
      </c>
      <c r="W54" s="206">
        <v>14.72</v>
      </c>
      <c r="X54" s="206">
        <v>62.42</v>
      </c>
      <c r="Y54" s="206">
        <v>0</v>
      </c>
      <c r="Z54" s="206">
        <v>58.89</v>
      </c>
      <c r="AA54" s="206">
        <v>33.86</v>
      </c>
      <c r="AB54" s="206">
        <v>0</v>
      </c>
      <c r="AC54" s="206">
        <v>14.95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132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246.25</v>
      </c>
      <c r="L55" s="206">
        <v>6.26</v>
      </c>
      <c r="M55" s="206">
        <v>50.61</v>
      </c>
      <c r="N55" s="206">
        <v>49.36</v>
      </c>
      <c r="O55" s="206">
        <v>34.83</v>
      </c>
      <c r="P55" s="206">
        <v>18.39</v>
      </c>
      <c r="Q55" s="206">
        <v>8.9700000000000006</v>
      </c>
      <c r="R55" s="206">
        <v>17.66</v>
      </c>
      <c r="S55" s="206">
        <v>11.02</v>
      </c>
      <c r="T55" s="206">
        <v>0</v>
      </c>
      <c r="U55" s="206">
        <v>49.87</v>
      </c>
      <c r="V55" s="206">
        <v>6.03</v>
      </c>
      <c r="W55" s="206">
        <v>14.72</v>
      </c>
      <c r="X55" s="206">
        <v>62.42</v>
      </c>
      <c r="Y55" s="206">
        <v>0</v>
      </c>
      <c r="Z55" s="206">
        <v>58.89</v>
      </c>
      <c r="AA55" s="206">
        <v>33.86</v>
      </c>
      <c r="AB55" s="206">
        <v>0</v>
      </c>
      <c r="AC55" s="206">
        <v>14.95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132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246.25</v>
      </c>
      <c r="L56" s="206">
        <v>6.06</v>
      </c>
      <c r="M56" s="206">
        <v>50.61</v>
      </c>
      <c r="N56" s="206">
        <v>49.36</v>
      </c>
      <c r="O56" s="206">
        <v>34.83</v>
      </c>
      <c r="P56" s="206">
        <v>18.39</v>
      </c>
      <c r="Q56" s="206">
        <v>8.9700000000000006</v>
      </c>
      <c r="R56" s="206">
        <v>17.66</v>
      </c>
      <c r="S56" s="206">
        <v>11.02</v>
      </c>
      <c r="T56" s="206">
        <v>0</v>
      </c>
      <c r="U56" s="206">
        <v>49.87</v>
      </c>
      <c r="V56" s="206">
        <v>6.03</v>
      </c>
      <c r="W56" s="206">
        <v>14.72</v>
      </c>
      <c r="X56" s="206">
        <v>62.42</v>
      </c>
      <c r="Y56" s="206">
        <v>0</v>
      </c>
      <c r="Z56" s="206">
        <v>58.89</v>
      </c>
      <c r="AA56" s="206">
        <v>33.86</v>
      </c>
      <c r="AB56" s="206">
        <v>0</v>
      </c>
      <c r="AC56" s="206">
        <v>14.95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140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246.25</v>
      </c>
      <c r="L57" s="206">
        <v>5.21</v>
      </c>
      <c r="M57" s="206">
        <v>50.61</v>
      </c>
      <c r="N57" s="206">
        <v>49.36</v>
      </c>
      <c r="O57" s="206">
        <v>34.83</v>
      </c>
      <c r="P57" s="206">
        <v>18.39</v>
      </c>
      <c r="Q57" s="206">
        <v>8.9700000000000006</v>
      </c>
      <c r="R57" s="206">
        <v>17.66</v>
      </c>
      <c r="S57" s="206">
        <v>11.02</v>
      </c>
      <c r="T57" s="206">
        <v>0</v>
      </c>
      <c r="U57" s="206">
        <v>49.87</v>
      </c>
      <c r="V57" s="206">
        <v>6.03</v>
      </c>
      <c r="W57" s="206">
        <v>14.72</v>
      </c>
      <c r="X57" s="206">
        <v>62.42</v>
      </c>
      <c r="Y57" s="206">
        <v>0</v>
      </c>
      <c r="Z57" s="206">
        <v>58.89</v>
      </c>
      <c r="AA57" s="206">
        <v>33.86</v>
      </c>
      <c r="AB57" s="206">
        <v>0</v>
      </c>
      <c r="AC57" s="206">
        <v>14.95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142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246.25</v>
      </c>
      <c r="L58" s="206">
        <v>6.06</v>
      </c>
      <c r="M58" s="206">
        <v>50.61</v>
      </c>
      <c r="N58" s="206">
        <v>49.36</v>
      </c>
      <c r="O58" s="206">
        <v>34.83</v>
      </c>
      <c r="P58" s="206">
        <v>18.39</v>
      </c>
      <c r="Q58" s="206">
        <v>8.9700000000000006</v>
      </c>
      <c r="R58" s="206">
        <v>17.66</v>
      </c>
      <c r="S58" s="206">
        <v>11.02</v>
      </c>
      <c r="T58" s="206">
        <v>0</v>
      </c>
      <c r="U58" s="206">
        <v>49.87</v>
      </c>
      <c r="V58" s="206">
        <v>6.03</v>
      </c>
      <c r="W58" s="206">
        <v>14.72</v>
      </c>
      <c r="X58" s="206">
        <v>62.42</v>
      </c>
      <c r="Y58" s="206">
        <v>0</v>
      </c>
      <c r="Z58" s="206">
        <v>58.89</v>
      </c>
      <c r="AA58" s="206">
        <v>33.86</v>
      </c>
      <c r="AB58" s="206">
        <v>0</v>
      </c>
      <c r="AC58" s="206">
        <v>14.95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144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246.25</v>
      </c>
      <c r="L59" s="206">
        <v>6.06</v>
      </c>
      <c r="M59" s="206">
        <v>50.61</v>
      </c>
      <c r="N59" s="206">
        <v>49.36</v>
      </c>
      <c r="O59" s="206">
        <v>34.83</v>
      </c>
      <c r="P59" s="206">
        <v>18.39</v>
      </c>
      <c r="Q59" s="206">
        <v>8.9700000000000006</v>
      </c>
      <c r="R59" s="206">
        <v>17.66</v>
      </c>
      <c r="S59" s="206">
        <v>11.02</v>
      </c>
      <c r="T59" s="206">
        <v>0</v>
      </c>
      <c r="U59" s="206">
        <v>49.87</v>
      </c>
      <c r="V59" s="206">
        <v>6.03</v>
      </c>
      <c r="W59" s="206">
        <v>14.72</v>
      </c>
      <c r="X59" s="206">
        <v>62.42</v>
      </c>
      <c r="Y59" s="206">
        <v>0</v>
      </c>
      <c r="Z59" s="206">
        <v>58.89</v>
      </c>
      <c r="AA59" s="206">
        <v>33.86</v>
      </c>
      <c r="AB59" s="206">
        <v>0</v>
      </c>
      <c r="AC59" s="206">
        <v>14.95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149.62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246.25</v>
      </c>
      <c r="L60" s="206">
        <v>6.06</v>
      </c>
      <c r="M60" s="206">
        <v>50.61</v>
      </c>
      <c r="N60" s="206">
        <v>49.36</v>
      </c>
      <c r="O60" s="206">
        <v>34.83</v>
      </c>
      <c r="P60" s="206">
        <v>18.39</v>
      </c>
      <c r="Q60" s="206">
        <v>8.9700000000000006</v>
      </c>
      <c r="R60" s="206">
        <v>17.66</v>
      </c>
      <c r="S60" s="206">
        <v>11.02</v>
      </c>
      <c r="T60" s="206">
        <v>0</v>
      </c>
      <c r="U60" s="206">
        <v>49.87</v>
      </c>
      <c r="V60" s="206">
        <v>6.03</v>
      </c>
      <c r="W60" s="206">
        <v>14.72</v>
      </c>
      <c r="X60" s="206">
        <v>62.42</v>
      </c>
      <c r="Y60" s="206">
        <v>0</v>
      </c>
      <c r="Z60" s="206">
        <v>58.89</v>
      </c>
      <c r="AA60" s="206">
        <v>33.86</v>
      </c>
      <c r="AB60" s="206">
        <v>0</v>
      </c>
      <c r="AC60" s="206">
        <v>14.95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149.62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246.25</v>
      </c>
      <c r="L61" s="206">
        <v>6.06</v>
      </c>
      <c r="M61" s="206">
        <v>50.61</v>
      </c>
      <c r="N61" s="206">
        <v>49.36</v>
      </c>
      <c r="O61" s="206">
        <v>34.83</v>
      </c>
      <c r="P61" s="206">
        <v>18.39</v>
      </c>
      <c r="Q61" s="206">
        <v>8.9700000000000006</v>
      </c>
      <c r="R61" s="206">
        <v>17.66</v>
      </c>
      <c r="S61" s="206">
        <v>11.02</v>
      </c>
      <c r="T61" s="206">
        <v>0</v>
      </c>
      <c r="U61" s="206">
        <v>49.87</v>
      </c>
      <c r="V61" s="206">
        <v>6.03</v>
      </c>
      <c r="W61" s="206">
        <v>14.72</v>
      </c>
      <c r="X61" s="206">
        <v>62.42</v>
      </c>
      <c r="Y61" s="206">
        <v>0</v>
      </c>
      <c r="Z61" s="206">
        <v>58.89</v>
      </c>
      <c r="AA61" s="206">
        <v>33.86</v>
      </c>
      <c r="AB61" s="206">
        <v>0</v>
      </c>
      <c r="AC61" s="206">
        <v>14.95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149.62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246.25</v>
      </c>
      <c r="L62" s="206">
        <v>6.06</v>
      </c>
      <c r="M62" s="206">
        <v>50.61</v>
      </c>
      <c r="N62" s="206">
        <v>49.36</v>
      </c>
      <c r="O62" s="206">
        <v>34.83</v>
      </c>
      <c r="P62" s="206">
        <v>18.39</v>
      </c>
      <c r="Q62" s="206">
        <v>8.9700000000000006</v>
      </c>
      <c r="R62" s="206">
        <v>17.66</v>
      </c>
      <c r="S62" s="206">
        <v>11.02</v>
      </c>
      <c r="T62" s="206">
        <v>0</v>
      </c>
      <c r="U62" s="206">
        <v>49.87</v>
      </c>
      <c r="V62" s="206">
        <v>6.03</v>
      </c>
      <c r="W62" s="206">
        <v>14.72</v>
      </c>
      <c r="X62" s="206">
        <v>62.42</v>
      </c>
      <c r="Y62" s="206">
        <v>0</v>
      </c>
      <c r="Z62" s="206">
        <v>58.89</v>
      </c>
      <c r="AA62" s="206">
        <v>33.86</v>
      </c>
      <c r="AB62" s="206">
        <v>0</v>
      </c>
      <c r="AC62" s="206">
        <v>14.95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149.62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246.25</v>
      </c>
      <c r="L63" s="206">
        <v>6.06</v>
      </c>
      <c r="M63" s="206">
        <v>50.61</v>
      </c>
      <c r="N63" s="206">
        <v>49.36</v>
      </c>
      <c r="O63" s="206">
        <v>34.83</v>
      </c>
      <c r="P63" s="206">
        <v>18.53</v>
      </c>
      <c r="Q63" s="206">
        <v>8.9700000000000006</v>
      </c>
      <c r="R63" s="206">
        <v>17.66</v>
      </c>
      <c r="S63" s="206">
        <v>11.02</v>
      </c>
      <c r="T63" s="206">
        <v>0</v>
      </c>
      <c r="U63" s="206">
        <v>49.87</v>
      </c>
      <c r="V63" s="206">
        <v>6.03</v>
      </c>
      <c r="W63" s="206">
        <v>14.72</v>
      </c>
      <c r="X63" s="206">
        <v>62.42</v>
      </c>
      <c r="Y63" s="206">
        <v>0</v>
      </c>
      <c r="Z63" s="206">
        <v>58.89</v>
      </c>
      <c r="AA63" s="206">
        <v>33.86</v>
      </c>
      <c r="AB63" s="206">
        <v>0</v>
      </c>
      <c r="AC63" s="206">
        <v>14.95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142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246.25</v>
      </c>
      <c r="L64" s="206">
        <v>6.06</v>
      </c>
      <c r="M64" s="206">
        <v>50.62</v>
      </c>
      <c r="N64" s="206">
        <v>49.36</v>
      </c>
      <c r="O64" s="206">
        <v>34.83</v>
      </c>
      <c r="P64" s="206">
        <v>18.53</v>
      </c>
      <c r="Q64" s="206">
        <v>8.9700000000000006</v>
      </c>
      <c r="R64" s="206">
        <v>17.66</v>
      </c>
      <c r="S64" s="206">
        <v>11.02</v>
      </c>
      <c r="T64" s="206">
        <v>0</v>
      </c>
      <c r="U64" s="206">
        <v>49.87</v>
      </c>
      <c r="V64" s="206">
        <v>6.03</v>
      </c>
      <c r="W64" s="206">
        <v>14.72</v>
      </c>
      <c r="X64" s="206">
        <v>62.42</v>
      </c>
      <c r="Y64" s="206">
        <v>0</v>
      </c>
      <c r="Z64" s="206">
        <v>58.89</v>
      </c>
      <c r="AA64" s="206">
        <v>33.86</v>
      </c>
      <c r="AB64" s="206">
        <v>0</v>
      </c>
      <c r="AC64" s="206">
        <v>14.95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246.25</v>
      </c>
      <c r="L65" s="206">
        <v>6.06</v>
      </c>
      <c r="M65" s="206">
        <v>50.62</v>
      </c>
      <c r="N65" s="206">
        <v>49.36</v>
      </c>
      <c r="O65" s="206">
        <v>34.83</v>
      </c>
      <c r="P65" s="206">
        <v>18.53</v>
      </c>
      <c r="Q65" s="206">
        <v>8.9700000000000006</v>
      </c>
      <c r="R65" s="206">
        <v>17.66</v>
      </c>
      <c r="S65" s="206">
        <v>11.02</v>
      </c>
      <c r="T65" s="206">
        <v>0</v>
      </c>
      <c r="U65" s="206">
        <v>49.87</v>
      </c>
      <c r="V65" s="206">
        <v>6.03</v>
      </c>
      <c r="W65" s="206">
        <v>14.72</v>
      </c>
      <c r="X65" s="206">
        <v>62.42</v>
      </c>
      <c r="Y65" s="206">
        <v>0</v>
      </c>
      <c r="Z65" s="206">
        <v>58.89</v>
      </c>
      <c r="AA65" s="206">
        <v>33.86</v>
      </c>
      <c r="AB65" s="206">
        <v>0</v>
      </c>
      <c r="AC65" s="206">
        <v>14.95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136.97999999999999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246.25</v>
      </c>
      <c r="L66" s="206">
        <v>6.06</v>
      </c>
      <c r="M66" s="206">
        <v>50.62</v>
      </c>
      <c r="N66" s="206">
        <v>49.36</v>
      </c>
      <c r="O66" s="206">
        <v>34.83</v>
      </c>
      <c r="P66" s="206">
        <v>18.53</v>
      </c>
      <c r="Q66" s="206">
        <v>8.9700000000000006</v>
      </c>
      <c r="R66" s="206">
        <v>17.66</v>
      </c>
      <c r="S66" s="206">
        <v>11.02</v>
      </c>
      <c r="T66" s="206">
        <v>0</v>
      </c>
      <c r="U66" s="206">
        <v>49.87</v>
      </c>
      <c r="V66" s="206">
        <v>6.03</v>
      </c>
      <c r="W66" s="206">
        <v>14.72</v>
      </c>
      <c r="X66" s="206">
        <v>62.42</v>
      </c>
      <c r="Y66" s="206">
        <v>0</v>
      </c>
      <c r="Z66" s="206">
        <v>58.89</v>
      </c>
      <c r="AA66" s="206">
        <v>33.86</v>
      </c>
      <c r="AB66" s="206">
        <v>0</v>
      </c>
      <c r="AC66" s="206">
        <v>14.95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136.97999999999999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246.25</v>
      </c>
      <c r="L67" s="206">
        <v>6.06</v>
      </c>
      <c r="M67" s="206">
        <v>60.48</v>
      </c>
      <c r="N67" s="206">
        <v>49.36</v>
      </c>
      <c r="O67" s="206">
        <v>34.83</v>
      </c>
      <c r="P67" s="206">
        <v>18.53</v>
      </c>
      <c r="Q67" s="206">
        <v>8.9700000000000006</v>
      </c>
      <c r="R67" s="206">
        <v>17.66</v>
      </c>
      <c r="S67" s="206">
        <v>11.02</v>
      </c>
      <c r="T67" s="206">
        <v>0</v>
      </c>
      <c r="U67" s="206">
        <v>49.87</v>
      </c>
      <c r="V67" s="206">
        <v>6.03</v>
      </c>
      <c r="W67" s="206">
        <v>14.72</v>
      </c>
      <c r="X67" s="206">
        <v>62.42</v>
      </c>
      <c r="Y67" s="206">
        <v>0</v>
      </c>
      <c r="Z67" s="206">
        <v>58.89</v>
      </c>
      <c r="AA67" s="206">
        <v>33.86</v>
      </c>
      <c r="AB67" s="206">
        <v>0</v>
      </c>
      <c r="AC67" s="206">
        <v>14.95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116.81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246.25</v>
      </c>
      <c r="L68" s="206">
        <v>6.06</v>
      </c>
      <c r="M68" s="206">
        <v>60.48</v>
      </c>
      <c r="N68" s="206">
        <v>49.36</v>
      </c>
      <c r="O68" s="206">
        <v>34.83</v>
      </c>
      <c r="P68" s="206">
        <v>18.53</v>
      </c>
      <c r="Q68" s="206">
        <v>8.9700000000000006</v>
      </c>
      <c r="R68" s="206">
        <v>17.66</v>
      </c>
      <c r="S68" s="206">
        <v>11.02</v>
      </c>
      <c r="T68" s="206">
        <v>0</v>
      </c>
      <c r="U68" s="206">
        <v>49.87</v>
      </c>
      <c r="V68" s="206">
        <v>6.03</v>
      </c>
      <c r="W68" s="206">
        <v>14.72</v>
      </c>
      <c r="X68" s="206">
        <v>62.42</v>
      </c>
      <c r="Y68" s="206">
        <v>0</v>
      </c>
      <c r="Z68" s="206">
        <v>58.89</v>
      </c>
      <c r="AA68" s="206">
        <v>33.86</v>
      </c>
      <c r="AB68" s="206">
        <v>0</v>
      </c>
      <c r="AC68" s="206">
        <v>14.95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98.4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246.25</v>
      </c>
      <c r="L69" s="206">
        <v>6.06</v>
      </c>
      <c r="M69" s="206">
        <v>60.48</v>
      </c>
      <c r="N69" s="206">
        <v>49.36</v>
      </c>
      <c r="O69" s="206">
        <v>34.83</v>
      </c>
      <c r="P69" s="206">
        <v>18.53</v>
      </c>
      <c r="Q69" s="206">
        <v>60.49</v>
      </c>
      <c r="R69" s="206">
        <v>17.66</v>
      </c>
      <c r="S69" s="206">
        <v>11.02</v>
      </c>
      <c r="T69" s="206">
        <v>0</v>
      </c>
      <c r="U69" s="206">
        <v>49.87</v>
      </c>
      <c r="V69" s="206">
        <v>6.03</v>
      </c>
      <c r="W69" s="206">
        <v>14.72</v>
      </c>
      <c r="X69" s="206">
        <v>62.42</v>
      </c>
      <c r="Y69" s="206">
        <v>0</v>
      </c>
      <c r="Z69" s="206">
        <v>58.89</v>
      </c>
      <c r="AA69" s="206">
        <v>33.86</v>
      </c>
      <c r="AB69" s="206">
        <v>0</v>
      </c>
      <c r="AC69" s="206">
        <v>14.95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102.77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246.25</v>
      </c>
      <c r="L70" s="206">
        <v>6.06</v>
      </c>
      <c r="M70" s="206">
        <v>60.48</v>
      </c>
      <c r="N70" s="206">
        <v>49.36</v>
      </c>
      <c r="O70" s="206">
        <v>34.83</v>
      </c>
      <c r="P70" s="206">
        <v>18.53</v>
      </c>
      <c r="Q70" s="206">
        <v>68.510000000000005</v>
      </c>
      <c r="R70" s="206">
        <v>17.66</v>
      </c>
      <c r="S70" s="206">
        <v>11.02</v>
      </c>
      <c r="T70" s="206">
        <v>0</v>
      </c>
      <c r="U70" s="206">
        <v>49.87</v>
      </c>
      <c r="V70" s="206">
        <v>6.03</v>
      </c>
      <c r="W70" s="206">
        <v>14.72</v>
      </c>
      <c r="X70" s="206">
        <v>62.42</v>
      </c>
      <c r="Y70" s="206">
        <v>0</v>
      </c>
      <c r="Z70" s="206">
        <v>58.89</v>
      </c>
      <c r="AA70" s="206">
        <v>33.86</v>
      </c>
      <c r="AB70" s="206">
        <v>0</v>
      </c>
      <c r="AC70" s="206">
        <v>14.95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102.77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246.25</v>
      </c>
      <c r="L71" s="206">
        <v>6.06</v>
      </c>
      <c r="M71" s="206">
        <v>60.48</v>
      </c>
      <c r="N71" s="206">
        <v>49.36</v>
      </c>
      <c r="O71" s="206">
        <v>34.83</v>
      </c>
      <c r="P71" s="206">
        <v>18.53</v>
      </c>
      <c r="Q71" s="206">
        <v>69.13</v>
      </c>
      <c r="R71" s="206">
        <v>17.66</v>
      </c>
      <c r="S71" s="206">
        <v>11.02</v>
      </c>
      <c r="T71" s="206">
        <v>0</v>
      </c>
      <c r="U71" s="206">
        <v>49.87</v>
      </c>
      <c r="V71" s="206">
        <v>6.03</v>
      </c>
      <c r="W71" s="206">
        <v>14.72</v>
      </c>
      <c r="X71" s="206">
        <v>62.42</v>
      </c>
      <c r="Y71" s="206">
        <v>0</v>
      </c>
      <c r="Z71" s="206">
        <v>58.89</v>
      </c>
      <c r="AA71" s="206">
        <v>33.86</v>
      </c>
      <c r="AB71" s="206">
        <v>0</v>
      </c>
      <c r="AC71" s="206">
        <v>14.95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95.52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40.5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246.25</v>
      </c>
      <c r="L72" s="206">
        <v>6.06</v>
      </c>
      <c r="M72" s="206">
        <v>60.48</v>
      </c>
      <c r="N72" s="206">
        <v>49.36</v>
      </c>
      <c r="O72" s="206">
        <v>34.83</v>
      </c>
      <c r="P72" s="206">
        <v>18.53</v>
      </c>
      <c r="Q72" s="206">
        <v>9.69</v>
      </c>
      <c r="R72" s="206">
        <v>17.66</v>
      </c>
      <c r="S72" s="206">
        <v>11.02</v>
      </c>
      <c r="T72" s="206">
        <v>0</v>
      </c>
      <c r="U72" s="206">
        <v>49.87</v>
      </c>
      <c r="V72" s="206">
        <v>6.03</v>
      </c>
      <c r="W72" s="206">
        <v>14.72</v>
      </c>
      <c r="X72" s="206">
        <v>62.42</v>
      </c>
      <c r="Y72" s="206">
        <v>0</v>
      </c>
      <c r="Z72" s="206">
        <v>58.89</v>
      </c>
      <c r="AA72" s="206">
        <v>33.86</v>
      </c>
      <c r="AB72" s="206">
        <v>0</v>
      </c>
      <c r="AC72" s="206">
        <v>14.95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95.52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28.2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246.25</v>
      </c>
      <c r="L73" s="206">
        <v>6.06</v>
      </c>
      <c r="M73" s="206">
        <v>60.48</v>
      </c>
      <c r="N73" s="206">
        <v>49.36</v>
      </c>
      <c r="O73" s="206">
        <v>34.83</v>
      </c>
      <c r="P73" s="206">
        <v>18.53</v>
      </c>
      <c r="Q73" s="206">
        <v>9.69</v>
      </c>
      <c r="R73" s="206">
        <v>17.66</v>
      </c>
      <c r="S73" s="206">
        <v>11.02</v>
      </c>
      <c r="T73" s="206">
        <v>0</v>
      </c>
      <c r="U73" s="206">
        <v>49.87</v>
      </c>
      <c r="V73" s="206">
        <v>6.03</v>
      </c>
      <c r="W73" s="206">
        <v>14.72</v>
      </c>
      <c r="X73" s="206">
        <v>62.42</v>
      </c>
      <c r="Y73" s="206">
        <v>0</v>
      </c>
      <c r="Z73" s="206">
        <v>58.89</v>
      </c>
      <c r="AA73" s="206">
        <v>33.86</v>
      </c>
      <c r="AB73" s="206">
        <v>0</v>
      </c>
      <c r="AC73" s="206">
        <v>14.95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95.52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8.81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246.25</v>
      </c>
      <c r="L74" s="206">
        <v>6.06</v>
      </c>
      <c r="M74" s="206">
        <v>60.48</v>
      </c>
      <c r="N74" s="206">
        <v>49.36</v>
      </c>
      <c r="O74" s="206">
        <v>34.83</v>
      </c>
      <c r="P74" s="206">
        <v>18.53</v>
      </c>
      <c r="Q74" s="206">
        <v>9.69</v>
      </c>
      <c r="R74" s="206">
        <v>17.66</v>
      </c>
      <c r="S74" s="206">
        <v>11.02</v>
      </c>
      <c r="T74" s="206">
        <v>0</v>
      </c>
      <c r="U74" s="206">
        <v>49.87</v>
      </c>
      <c r="V74" s="206">
        <v>6.03</v>
      </c>
      <c r="W74" s="206">
        <v>14.72</v>
      </c>
      <c r="X74" s="206">
        <v>62.42</v>
      </c>
      <c r="Y74" s="206">
        <v>0</v>
      </c>
      <c r="Z74" s="206">
        <v>58.89</v>
      </c>
      <c r="AA74" s="206">
        <v>33.86</v>
      </c>
      <c r="AB74" s="206">
        <v>0</v>
      </c>
      <c r="AC74" s="206">
        <v>14.95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95.52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1.54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246.25</v>
      </c>
      <c r="L75" s="206">
        <v>6.06</v>
      </c>
      <c r="M75" s="206">
        <v>60.48</v>
      </c>
      <c r="N75" s="206">
        <v>49.36</v>
      </c>
      <c r="O75" s="206">
        <v>34.83</v>
      </c>
      <c r="P75" s="206">
        <v>18.53</v>
      </c>
      <c r="Q75" s="206">
        <v>9.1300000000000008</v>
      </c>
      <c r="R75" s="206">
        <v>17.66</v>
      </c>
      <c r="S75" s="206">
        <v>11.02</v>
      </c>
      <c r="T75" s="206">
        <v>0</v>
      </c>
      <c r="U75" s="206">
        <v>49.87</v>
      </c>
      <c r="V75" s="206">
        <v>6.03</v>
      </c>
      <c r="W75" s="206">
        <v>14.72</v>
      </c>
      <c r="X75" s="206">
        <v>62.42</v>
      </c>
      <c r="Y75" s="206">
        <v>0</v>
      </c>
      <c r="Z75" s="206">
        <v>58.89</v>
      </c>
      <c r="AA75" s="206">
        <v>33.86</v>
      </c>
      <c r="AB75" s="206">
        <v>0</v>
      </c>
      <c r="AC75" s="206">
        <v>14.95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95.52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246.25</v>
      </c>
      <c r="L76" s="206">
        <v>6.06</v>
      </c>
      <c r="M76" s="206">
        <v>60.48</v>
      </c>
      <c r="N76" s="206">
        <v>49.36</v>
      </c>
      <c r="O76" s="206">
        <v>34.83</v>
      </c>
      <c r="P76" s="206">
        <v>18.53</v>
      </c>
      <c r="Q76" s="206">
        <v>9.1300000000000008</v>
      </c>
      <c r="R76" s="206">
        <v>17.66</v>
      </c>
      <c r="S76" s="206">
        <v>11.02</v>
      </c>
      <c r="T76" s="206">
        <v>0</v>
      </c>
      <c r="U76" s="206">
        <v>49.87</v>
      </c>
      <c r="V76" s="206">
        <v>6.03</v>
      </c>
      <c r="W76" s="206">
        <v>14.72</v>
      </c>
      <c r="X76" s="206">
        <v>62.42</v>
      </c>
      <c r="Y76" s="206">
        <v>0</v>
      </c>
      <c r="Z76" s="206">
        <v>58.89</v>
      </c>
      <c r="AA76" s="206">
        <v>33.86</v>
      </c>
      <c r="AB76" s="206">
        <v>0</v>
      </c>
      <c r="AC76" s="206">
        <v>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95.52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246.25</v>
      </c>
      <c r="L77" s="206">
        <v>6.06</v>
      </c>
      <c r="M77" s="206">
        <v>60.48</v>
      </c>
      <c r="N77" s="206">
        <v>49.36</v>
      </c>
      <c r="O77" s="206">
        <v>34.83</v>
      </c>
      <c r="P77" s="206">
        <v>18.53</v>
      </c>
      <c r="Q77" s="206">
        <v>9.1300000000000008</v>
      </c>
      <c r="R77" s="206">
        <v>17.66</v>
      </c>
      <c r="S77" s="206">
        <v>11.02</v>
      </c>
      <c r="T77" s="206">
        <v>0</v>
      </c>
      <c r="U77" s="206">
        <v>49.87</v>
      </c>
      <c r="V77" s="206">
        <v>6.03</v>
      </c>
      <c r="W77" s="206">
        <v>14.72</v>
      </c>
      <c r="X77" s="206">
        <v>62.42</v>
      </c>
      <c r="Y77" s="206">
        <v>0</v>
      </c>
      <c r="Z77" s="206">
        <v>58.89</v>
      </c>
      <c r="AA77" s="206">
        <v>33.86</v>
      </c>
      <c r="AB77" s="206">
        <v>0</v>
      </c>
      <c r="AC77" s="206">
        <v>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93.61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246.25</v>
      </c>
      <c r="L78" s="206">
        <v>6.06</v>
      </c>
      <c r="M78" s="206">
        <v>60.48</v>
      </c>
      <c r="N78" s="206">
        <v>49.36</v>
      </c>
      <c r="O78" s="206">
        <v>34.83</v>
      </c>
      <c r="P78" s="206">
        <v>18.53</v>
      </c>
      <c r="Q78" s="206">
        <v>9.1300000000000008</v>
      </c>
      <c r="R78" s="206">
        <v>17.66</v>
      </c>
      <c r="S78" s="206">
        <v>11.02</v>
      </c>
      <c r="T78" s="206">
        <v>0</v>
      </c>
      <c r="U78" s="206">
        <v>49.87</v>
      </c>
      <c r="V78" s="206">
        <v>6.03</v>
      </c>
      <c r="W78" s="206">
        <v>14.72</v>
      </c>
      <c r="X78" s="206">
        <v>62.42</v>
      </c>
      <c r="Y78" s="206">
        <v>0</v>
      </c>
      <c r="Z78" s="206">
        <v>58.89</v>
      </c>
      <c r="AA78" s="206">
        <v>33.86</v>
      </c>
      <c r="AB78" s="206">
        <v>0</v>
      </c>
      <c r="AC78" s="206">
        <v>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93.61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246.25</v>
      </c>
      <c r="L79" s="206">
        <v>6.06</v>
      </c>
      <c r="M79" s="206">
        <v>60.48</v>
      </c>
      <c r="N79" s="206">
        <v>49.36</v>
      </c>
      <c r="O79" s="206">
        <v>34.83</v>
      </c>
      <c r="P79" s="206">
        <v>18.53</v>
      </c>
      <c r="Q79" s="206">
        <v>8.8800000000000008</v>
      </c>
      <c r="R79" s="206">
        <v>17.66</v>
      </c>
      <c r="S79" s="206">
        <v>11.02</v>
      </c>
      <c r="T79" s="206">
        <v>0</v>
      </c>
      <c r="U79" s="206">
        <v>49.87</v>
      </c>
      <c r="V79" s="206">
        <v>6.03</v>
      </c>
      <c r="W79" s="206">
        <v>14.72</v>
      </c>
      <c r="X79" s="206">
        <v>62.42</v>
      </c>
      <c r="Y79" s="206">
        <v>0</v>
      </c>
      <c r="Z79" s="206">
        <v>58.89</v>
      </c>
      <c r="AA79" s="206">
        <v>33.86</v>
      </c>
      <c r="AB79" s="206">
        <v>0</v>
      </c>
      <c r="AC79" s="206">
        <v>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246.25</v>
      </c>
      <c r="L80" s="206">
        <v>6.06</v>
      </c>
      <c r="M80" s="206">
        <v>60.48</v>
      </c>
      <c r="N80" s="206">
        <v>49.36</v>
      </c>
      <c r="O80" s="206">
        <v>34.83</v>
      </c>
      <c r="P80" s="206">
        <v>18.53</v>
      </c>
      <c r="Q80" s="206">
        <v>8.8800000000000008</v>
      </c>
      <c r="R80" s="206">
        <v>17.66</v>
      </c>
      <c r="S80" s="206">
        <v>11.02</v>
      </c>
      <c r="T80" s="206">
        <v>0</v>
      </c>
      <c r="U80" s="206">
        <v>49.87</v>
      </c>
      <c r="V80" s="206">
        <v>6.03</v>
      </c>
      <c r="W80" s="206">
        <v>14.72</v>
      </c>
      <c r="X80" s="206">
        <v>62.42</v>
      </c>
      <c r="Y80" s="206">
        <v>0</v>
      </c>
      <c r="Z80" s="206">
        <v>58.89</v>
      </c>
      <c r="AA80" s="206">
        <v>33.86</v>
      </c>
      <c r="AB80" s="206">
        <v>0</v>
      </c>
      <c r="AC80" s="206">
        <v>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246.25</v>
      </c>
      <c r="L81" s="206">
        <v>6.06</v>
      </c>
      <c r="M81" s="206">
        <v>60.48</v>
      </c>
      <c r="N81" s="206">
        <v>49.36</v>
      </c>
      <c r="O81" s="206">
        <v>34.83</v>
      </c>
      <c r="P81" s="206">
        <v>18.53</v>
      </c>
      <c r="Q81" s="206">
        <v>8.8800000000000008</v>
      </c>
      <c r="R81" s="206">
        <v>17.66</v>
      </c>
      <c r="S81" s="206">
        <v>11.02</v>
      </c>
      <c r="T81" s="206">
        <v>0</v>
      </c>
      <c r="U81" s="206">
        <v>49.87</v>
      </c>
      <c r="V81" s="206">
        <v>6.03</v>
      </c>
      <c r="W81" s="206">
        <v>14.72</v>
      </c>
      <c r="X81" s="206">
        <v>62.42</v>
      </c>
      <c r="Y81" s="206">
        <v>0</v>
      </c>
      <c r="Z81" s="206">
        <v>58.89</v>
      </c>
      <c r="AA81" s="206">
        <v>33.86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246.25</v>
      </c>
      <c r="L82" s="206">
        <v>6.06</v>
      </c>
      <c r="M82" s="206">
        <v>60.48</v>
      </c>
      <c r="N82" s="206">
        <v>49.36</v>
      </c>
      <c r="O82" s="206">
        <v>34.83</v>
      </c>
      <c r="P82" s="206">
        <v>18.53</v>
      </c>
      <c r="Q82" s="206">
        <v>8.8800000000000008</v>
      </c>
      <c r="R82" s="206">
        <v>17.66</v>
      </c>
      <c r="S82" s="206">
        <v>11.02</v>
      </c>
      <c r="T82" s="206">
        <v>0</v>
      </c>
      <c r="U82" s="206">
        <v>49.87</v>
      </c>
      <c r="V82" s="206">
        <v>6.03</v>
      </c>
      <c r="W82" s="206">
        <v>14.72</v>
      </c>
      <c r="X82" s="206">
        <v>62.42</v>
      </c>
      <c r="Y82" s="206">
        <v>0</v>
      </c>
      <c r="Z82" s="206">
        <v>58.89</v>
      </c>
      <c r="AA82" s="206">
        <v>33.86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100.24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246.25</v>
      </c>
      <c r="L83" s="206">
        <v>6.06</v>
      </c>
      <c r="M83" s="206">
        <v>60.48</v>
      </c>
      <c r="N83" s="206">
        <v>49.36</v>
      </c>
      <c r="O83" s="206">
        <v>34.83</v>
      </c>
      <c r="P83" s="206">
        <v>18.53</v>
      </c>
      <c r="Q83" s="206">
        <v>8.8800000000000008</v>
      </c>
      <c r="R83" s="206">
        <v>17.66</v>
      </c>
      <c r="S83" s="206">
        <v>11.02</v>
      </c>
      <c r="T83" s="206">
        <v>0</v>
      </c>
      <c r="U83" s="206">
        <v>49.87</v>
      </c>
      <c r="V83" s="206">
        <v>6.03</v>
      </c>
      <c r="W83" s="206">
        <v>14.72</v>
      </c>
      <c r="X83" s="206">
        <v>62.42</v>
      </c>
      <c r="Y83" s="206">
        <v>0</v>
      </c>
      <c r="Z83" s="206">
        <v>58.89</v>
      </c>
      <c r="AA83" s="206">
        <v>33.86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100.24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246.25</v>
      </c>
      <c r="L84" s="206">
        <v>6.06</v>
      </c>
      <c r="M84" s="206">
        <v>60.48</v>
      </c>
      <c r="N84" s="206">
        <v>49.36</v>
      </c>
      <c r="O84" s="206">
        <v>34.83</v>
      </c>
      <c r="P84" s="206">
        <v>18.53</v>
      </c>
      <c r="Q84" s="206">
        <v>8.8800000000000008</v>
      </c>
      <c r="R84" s="206">
        <v>17.66</v>
      </c>
      <c r="S84" s="206">
        <v>11.02</v>
      </c>
      <c r="T84" s="206">
        <v>0</v>
      </c>
      <c r="U84" s="206">
        <v>49.87</v>
      </c>
      <c r="V84" s="206">
        <v>6.03</v>
      </c>
      <c r="W84" s="206">
        <v>14.72</v>
      </c>
      <c r="X84" s="206">
        <v>62.42</v>
      </c>
      <c r="Y84" s="206">
        <v>0</v>
      </c>
      <c r="Z84" s="206">
        <v>58.89</v>
      </c>
      <c r="AA84" s="206">
        <v>33.86</v>
      </c>
      <c r="AB84" s="206">
        <v>0</v>
      </c>
      <c r="AC84" s="206">
        <v>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100.24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246.25</v>
      </c>
      <c r="L85" s="206">
        <v>6.06</v>
      </c>
      <c r="M85" s="206">
        <v>60.48</v>
      </c>
      <c r="N85" s="206">
        <v>49.36</v>
      </c>
      <c r="O85" s="206">
        <v>34.83</v>
      </c>
      <c r="P85" s="206">
        <v>18.53</v>
      </c>
      <c r="Q85" s="206">
        <v>8.8800000000000008</v>
      </c>
      <c r="R85" s="206">
        <v>17.66</v>
      </c>
      <c r="S85" s="206">
        <v>11.02</v>
      </c>
      <c r="T85" s="206">
        <v>0</v>
      </c>
      <c r="U85" s="206">
        <v>49.87</v>
      </c>
      <c r="V85" s="206">
        <v>6.03</v>
      </c>
      <c r="W85" s="206">
        <v>14.72</v>
      </c>
      <c r="X85" s="206">
        <v>62.42</v>
      </c>
      <c r="Y85" s="206">
        <v>0</v>
      </c>
      <c r="Z85" s="206">
        <v>58.89</v>
      </c>
      <c r="AA85" s="206">
        <v>33.86</v>
      </c>
      <c r="AB85" s="206">
        <v>0</v>
      </c>
      <c r="AC85" s="206">
        <v>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132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246.25</v>
      </c>
      <c r="L86" s="206">
        <v>6.06</v>
      </c>
      <c r="M86" s="206">
        <v>60.48</v>
      </c>
      <c r="N86" s="206">
        <v>49.36</v>
      </c>
      <c r="O86" s="206">
        <v>34.83</v>
      </c>
      <c r="P86" s="206">
        <v>18.53</v>
      </c>
      <c r="Q86" s="206">
        <v>8.8800000000000008</v>
      </c>
      <c r="R86" s="206">
        <v>17.66</v>
      </c>
      <c r="S86" s="206">
        <v>11.02</v>
      </c>
      <c r="T86" s="206">
        <v>0</v>
      </c>
      <c r="U86" s="206">
        <v>49.87</v>
      </c>
      <c r="V86" s="206">
        <v>6.03</v>
      </c>
      <c r="W86" s="206">
        <v>14.72</v>
      </c>
      <c r="X86" s="206">
        <v>62.42</v>
      </c>
      <c r="Y86" s="206">
        <v>0</v>
      </c>
      <c r="Z86" s="206">
        <v>58.89</v>
      </c>
      <c r="AA86" s="206">
        <v>33.86</v>
      </c>
      <c r="AB86" s="206">
        <v>0</v>
      </c>
      <c r="AC86" s="206">
        <v>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132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246.25</v>
      </c>
      <c r="L87" s="206">
        <v>6.06</v>
      </c>
      <c r="M87" s="206">
        <v>60.48</v>
      </c>
      <c r="N87" s="206">
        <v>49.36</v>
      </c>
      <c r="O87" s="206">
        <v>34.83</v>
      </c>
      <c r="P87" s="206">
        <v>18.53</v>
      </c>
      <c r="Q87" s="206">
        <v>8.8800000000000008</v>
      </c>
      <c r="R87" s="206">
        <v>17.66</v>
      </c>
      <c r="S87" s="206">
        <v>11.02</v>
      </c>
      <c r="T87" s="206">
        <v>0</v>
      </c>
      <c r="U87" s="206">
        <v>49.87</v>
      </c>
      <c r="V87" s="206">
        <v>6.03</v>
      </c>
      <c r="W87" s="206">
        <v>14.72</v>
      </c>
      <c r="X87" s="206">
        <v>62.42</v>
      </c>
      <c r="Y87" s="206">
        <v>0</v>
      </c>
      <c r="Z87" s="206">
        <v>58.89</v>
      </c>
      <c r="AA87" s="206">
        <v>33.86</v>
      </c>
      <c r="AB87" s="206">
        <v>0</v>
      </c>
      <c r="AC87" s="206">
        <v>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132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246.25</v>
      </c>
      <c r="L88" s="206">
        <v>6.06</v>
      </c>
      <c r="M88" s="206">
        <v>60.48</v>
      </c>
      <c r="N88" s="206">
        <v>49.36</v>
      </c>
      <c r="O88" s="206">
        <v>34.83</v>
      </c>
      <c r="P88" s="206">
        <v>18.53</v>
      </c>
      <c r="Q88" s="206">
        <v>8.8800000000000008</v>
      </c>
      <c r="R88" s="206">
        <v>17.66</v>
      </c>
      <c r="S88" s="206">
        <v>11.02</v>
      </c>
      <c r="T88" s="206">
        <v>0</v>
      </c>
      <c r="U88" s="206">
        <v>49.87</v>
      </c>
      <c r="V88" s="206">
        <v>6.03</v>
      </c>
      <c r="W88" s="206">
        <v>14.72</v>
      </c>
      <c r="X88" s="206">
        <v>62.42</v>
      </c>
      <c r="Y88" s="206">
        <v>0</v>
      </c>
      <c r="Z88" s="206">
        <v>58.89</v>
      </c>
      <c r="AA88" s="206">
        <v>33.86</v>
      </c>
      <c r="AB88" s="206">
        <v>0</v>
      </c>
      <c r="AC88" s="206">
        <v>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136.97999999999999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246.25</v>
      </c>
      <c r="L89" s="206">
        <v>6.06</v>
      </c>
      <c r="M89" s="206">
        <v>60.48</v>
      </c>
      <c r="N89" s="206">
        <v>49.36</v>
      </c>
      <c r="O89" s="206">
        <v>34.83</v>
      </c>
      <c r="P89" s="206">
        <v>18.53</v>
      </c>
      <c r="Q89" s="206">
        <v>8.8800000000000008</v>
      </c>
      <c r="R89" s="206">
        <v>17.66</v>
      </c>
      <c r="S89" s="206">
        <v>11.02</v>
      </c>
      <c r="T89" s="206">
        <v>0</v>
      </c>
      <c r="U89" s="206">
        <v>49.87</v>
      </c>
      <c r="V89" s="206">
        <v>6.03</v>
      </c>
      <c r="W89" s="206">
        <v>14.72</v>
      </c>
      <c r="X89" s="206">
        <v>62.42</v>
      </c>
      <c r="Y89" s="206">
        <v>0</v>
      </c>
      <c r="Z89" s="206">
        <v>58.89</v>
      </c>
      <c r="AA89" s="206">
        <v>33.86</v>
      </c>
      <c r="AB89" s="206">
        <v>0</v>
      </c>
      <c r="AC89" s="206">
        <v>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136.97999999999999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246.25</v>
      </c>
      <c r="L90" s="206">
        <v>6.06</v>
      </c>
      <c r="M90" s="206">
        <v>60.48</v>
      </c>
      <c r="N90" s="206">
        <v>49.36</v>
      </c>
      <c r="O90" s="206">
        <v>34.83</v>
      </c>
      <c r="P90" s="206">
        <v>18.53</v>
      </c>
      <c r="Q90" s="206">
        <v>8.8800000000000008</v>
      </c>
      <c r="R90" s="206">
        <v>17.66</v>
      </c>
      <c r="S90" s="206">
        <v>11.02</v>
      </c>
      <c r="T90" s="206">
        <v>0</v>
      </c>
      <c r="U90" s="206">
        <v>49.87</v>
      </c>
      <c r="V90" s="206">
        <v>6.03</v>
      </c>
      <c r="W90" s="206">
        <v>14.72</v>
      </c>
      <c r="X90" s="206">
        <v>62.42</v>
      </c>
      <c r="Y90" s="206">
        <v>0</v>
      </c>
      <c r="Z90" s="206">
        <v>58.89</v>
      </c>
      <c r="AA90" s="206">
        <v>33.86</v>
      </c>
      <c r="AB90" s="206">
        <v>0</v>
      </c>
      <c r="AC90" s="206">
        <v>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136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246.25</v>
      </c>
      <c r="L91" s="206">
        <v>6.06</v>
      </c>
      <c r="M91" s="206">
        <v>60.48</v>
      </c>
      <c r="N91" s="206">
        <v>49.36</v>
      </c>
      <c r="O91" s="206">
        <v>34.83</v>
      </c>
      <c r="P91" s="206">
        <v>18.53</v>
      </c>
      <c r="Q91" s="206">
        <v>8.8800000000000008</v>
      </c>
      <c r="R91" s="206">
        <v>17.66</v>
      </c>
      <c r="S91" s="206">
        <v>11.03</v>
      </c>
      <c r="T91" s="206">
        <v>0</v>
      </c>
      <c r="U91" s="206">
        <v>49.87</v>
      </c>
      <c r="V91" s="206">
        <v>6.03</v>
      </c>
      <c r="W91" s="206">
        <v>14.72</v>
      </c>
      <c r="X91" s="206">
        <v>62.42</v>
      </c>
      <c r="Y91" s="206">
        <v>0</v>
      </c>
      <c r="Z91" s="206">
        <v>58.89</v>
      </c>
      <c r="AA91" s="206">
        <v>33.86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136.97999999999999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246.25</v>
      </c>
      <c r="L92" s="206">
        <v>6.06</v>
      </c>
      <c r="M92" s="206">
        <v>60.48</v>
      </c>
      <c r="N92" s="206">
        <v>49.36</v>
      </c>
      <c r="O92" s="206">
        <v>34.83</v>
      </c>
      <c r="P92" s="206">
        <v>18.53</v>
      </c>
      <c r="Q92" s="206">
        <v>8.8800000000000008</v>
      </c>
      <c r="R92" s="206">
        <v>17.66</v>
      </c>
      <c r="S92" s="206">
        <v>11.02</v>
      </c>
      <c r="T92" s="206">
        <v>0</v>
      </c>
      <c r="U92" s="206">
        <v>49.87</v>
      </c>
      <c r="V92" s="206">
        <v>6.03</v>
      </c>
      <c r="W92" s="206">
        <v>14.72</v>
      </c>
      <c r="X92" s="206">
        <v>62.42</v>
      </c>
      <c r="Y92" s="206">
        <v>0</v>
      </c>
      <c r="Z92" s="206">
        <v>58.89</v>
      </c>
      <c r="AA92" s="206">
        <v>33.86</v>
      </c>
      <c r="AB92" s="206">
        <v>0</v>
      </c>
      <c r="AC92" s="206">
        <v>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136.97999999999999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246.25</v>
      </c>
      <c r="L93" s="206">
        <v>6.06</v>
      </c>
      <c r="M93" s="206">
        <v>60.48</v>
      </c>
      <c r="N93" s="206">
        <v>49.36</v>
      </c>
      <c r="O93" s="206">
        <v>34.83</v>
      </c>
      <c r="P93" s="206">
        <v>18.53</v>
      </c>
      <c r="Q93" s="206">
        <v>8.8800000000000008</v>
      </c>
      <c r="R93" s="206">
        <v>17.66</v>
      </c>
      <c r="S93" s="206">
        <v>11.02</v>
      </c>
      <c r="T93" s="206">
        <v>0</v>
      </c>
      <c r="U93" s="206">
        <v>49.87</v>
      </c>
      <c r="V93" s="206">
        <v>6.03</v>
      </c>
      <c r="W93" s="206">
        <v>14.72</v>
      </c>
      <c r="X93" s="206">
        <v>62.42</v>
      </c>
      <c r="Y93" s="206">
        <v>0</v>
      </c>
      <c r="Z93" s="206">
        <v>58.89</v>
      </c>
      <c r="AA93" s="206">
        <v>33.86</v>
      </c>
      <c r="AB93" s="206">
        <v>0</v>
      </c>
      <c r="AC93" s="206">
        <v>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136.97999999999999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246.25</v>
      </c>
      <c r="L94" s="206">
        <v>6.06</v>
      </c>
      <c r="M94" s="206">
        <v>60.48</v>
      </c>
      <c r="N94" s="206">
        <v>49.36</v>
      </c>
      <c r="O94" s="206">
        <v>34.83</v>
      </c>
      <c r="P94" s="206">
        <v>18.53</v>
      </c>
      <c r="Q94" s="206">
        <v>8.8800000000000008</v>
      </c>
      <c r="R94" s="206">
        <v>17.66</v>
      </c>
      <c r="S94" s="206">
        <v>11.02</v>
      </c>
      <c r="T94" s="206">
        <v>0</v>
      </c>
      <c r="U94" s="206">
        <v>49.87</v>
      </c>
      <c r="V94" s="206">
        <v>6.03</v>
      </c>
      <c r="W94" s="206">
        <v>14.72</v>
      </c>
      <c r="X94" s="206">
        <v>62.42</v>
      </c>
      <c r="Y94" s="206">
        <v>0</v>
      </c>
      <c r="Z94" s="206">
        <v>58.89</v>
      </c>
      <c r="AA94" s="206">
        <v>33.86</v>
      </c>
      <c r="AB94" s="206">
        <v>0</v>
      </c>
      <c r="AC94" s="206">
        <v>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136.97999999999999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246.25</v>
      </c>
      <c r="L95" s="206">
        <v>6.06</v>
      </c>
      <c r="M95" s="206">
        <v>60.48</v>
      </c>
      <c r="N95" s="206">
        <v>49.36</v>
      </c>
      <c r="O95" s="206">
        <v>34.83</v>
      </c>
      <c r="P95" s="206">
        <v>18.53</v>
      </c>
      <c r="Q95" s="206">
        <v>8.8800000000000008</v>
      </c>
      <c r="R95" s="206">
        <v>17.66</v>
      </c>
      <c r="S95" s="206">
        <v>11.02</v>
      </c>
      <c r="T95" s="206">
        <v>0</v>
      </c>
      <c r="U95" s="206">
        <v>49.87</v>
      </c>
      <c r="V95" s="206">
        <v>6.03</v>
      </c>
      <c r="W95" s="206">
        <v>14.72</v>
      </c>
      <c r="X95" s="206">
        <v>62.42</v>
      </c>
      <c r="Y95" s="206">
        <v>0</v>
      </c>
      <c r="Z95" s="206">
        <v>58.89</v>
      </c>
      <c r="AA95" s="206">
        <v>33.86</v>
      </c>
      <c r="AB95" s="206">
        <v>0</v>
      </c>
      <c r="AC95" s="206">
        <v>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149.62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246.25</v>
      </c>
      <c r="L96" s="206">
        <v>6.06</v>
      </c>
      <c r="M96" s="206">
        <v>60.48</v>
      </c>
      <c r="N96" s="206">
        <v>49.36</v>
      </c>
      <c r="O96" s="206">
        <v>34.83</v>
      </c>
      <c r="P96" s="206">
        <v>18.53</v>
      </c>
      <c r="Q96" s="206">
        <v>8.8000000000000007</v>
      </c>
      <c r="R96" s="206">
        <v>17.66</v>
      </c>
      <c r="S96" s="206">
        <v>11.03</v>
      </c>
      <c r="T96" s="206">
        <v>0</v>
      </c>
      <c r="U96" s="206">
        <v>49.87</v>
      </c>
      <c r="V96" s="206">
        <v>6.03</v>
      </c>
      <c r="W96" s="206">
        <v>14.72</v>
      </c>
      <c r="X96" s="206">
        <v>62.42</v>
      </c>
      <c r="Y96" s="206">
        <v>0</v>
      </c>
      <c r="Z96" s="206">
        <v>58.89</v>
      </c>
      <c r="AA96" s="206">
        <v>33.86</v>
      </c>
      <c r="AB96" s="206">
        <v>0</v>
      </c>
      <c r="AC96" s="206">
        <v>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149.62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246.25</v>
      </c>
      <c r="L97" s="206">
        <v>6.06</v>
      </c>
      <c r="M97" s="206">
        <v>60.48</v>
      </c>
      <c r="N97" s="206">
        <v>49.36</v>
      </c>
      <c r="O97" s="206">
        <v>34.83</v>
      </c>
      <c r="P97" s="206">
        <v>18.53</v>
      </c>
      <c r="Q97" s="206">
        <v>8.8000000000000007</v>
      </c>
      <c r="R97" s="206">
        <v>17.66</v>
      </c>
      <c r="S97" s="206">
        <v>11.03</v>
      </c>
      <c r="T97" s="206">
        <v>0</v>
      </c>
      <c r="U97" s="206">
        <v>49.87</v>
      </c>
      <c r="V97" s="206">
        <v>6.03</v>
      </c>
      <c r="W97" s="206">
        <v>14.72</v>
      </c>
      <c r="X97" s="206">
        <v>62.42</v>
      </c>
      <c r="Y97" s="206">
        <v>0</v>
      </c>
      <c r="Z97" s="206">
        <v>58.89</v>
      </c>
      <c r="AA97" s="206">
        <v>33.86</v>
      </c>
      <c r="AB97" s="206">
        <v>0</v>
      </c>
      <c r="AC97" s="206">
        <v>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149.62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246.25</v>
      </c>
      <c r="L98" s="206">
        <v>6.06</v>
      </c>
      <c r="M98" s="206">
        <v>60.48</v>
      </c>
      <c r="N98" s="206">
        <v>49.36</v>
      </c>
      <c r="O98" s="206">
        <v>34.83</v>
      </c>
      <c r="P98" s="206">
        <v>18.53</v>
      </c>
      <c r="Q98" s="206">
        <v>8.8000000000000007</v>
      </c>
      <c r="R98" s="206">
        <v>17.66</v>
      </c>
      <c r="S98" s="206">
        <v>11.03</v>
      </c>
      <c r="T98" s="206">
        <v>0</v>
      </c>
      <c r="U98" s="206">
        <v>49.87</v>
      </c>
      <c r="V98" s="206">
        <v>6.03</v>
      </c>
      <c r="W98" s="206">
        <v>14.72</v>
      </c>
      <c r="X98" s="206">
        <v>62.42</v>
      </c>
      <c r="Y98" s="206">
        <v>0</v>
      </c>
      <c r="Z98" s="206">
        <v>58.89</v>
      </c>
      <c r="AA98" s="206">
        <v>33.86</v>
      </c>
      <c r="AB98" s="206">
        <v>0</v>
      </c>
      <c r="AC98" s="206">
        <v>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149.62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5.8425175000000005</v>
      </c>
      <c r="L99">
        <f t="shared" si="0"/>
        <v>0.21027749999999928</v>
      </c>
      <c r="M99">
        <f t="shared" si="0"/>
        <v>1.4034974999999976</v>
      </c>
      <c r="N99">
        <f t="shared" si="0"/>
        <v>1.1846399999999997</v>
      </c>
      <c r="O99">
        <f t="shared" si="0"/>
        <v>0.83591999999999889</v>
      </c>
      <c r="P99">
        <f t="shared" si="0"/>
        <v>0.44580999999999993</v>
      </c>
      <c r="Q99">
        <f t="shared" si="0"/>
        <v>0.26458750000000003</v>
      </c>
      <c r="R99">
        <f t="shared" si="0"/>
        <v>0.42619000000000079</v>
      </c>
      <c r="S99">
        <f t="shared" si="0"/>
        <v>0.26685249999999971</v>
      </c>
      <c r="T99">
        <f t="shared" si="0"/>
        <v>0</v>
      </c>
      <c r="U99">
        <f t="shared" si="0"/>
        <v>1.1964249999999981</v>
      </c>
      <c r="V99">
        <f t="shared" si="0"/>
        <v>0.14471999999999965</v>
      </c>
      <c r="W99">
        <f t="shared" si="0"/>
        <v>0.35328000000000054</v>
      </c>
      <c r="X99">
        <f t="shared" si="0"/>
        <v>1.4980800000000012</v>
      </c>
      <c r="Y99">
        <f t="shared" si="0"/>
        <v>0</v>
      </c>
      <c r="Z99">
        <f t="shared" si="0"/>
        <v>1.4133600000000015</v>
      </c>
      <c r="AA99">
        <f t="shared" si="0"/>
        <v>0.81264000000000047</v>
      </c>
      <c r="AB99">
        <f t="shared" si="0"/>
        <v>0</v>
      </c>
      <c r="AC99">
        <f t="shared" si="0"/>
        <v>0.35251000000000021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2.7269925000000002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0.46511750000000002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79.33</v>
      </c>
      <c r="L3" s="206">
        <v>41.97</v>
      </c>
      <c r="M3" s="206">
        <v>0</v>
      </c>
      <c r="N3" s="206">
        <v>28.54</v>
      </c>
      <c r="O3" s="206">
        <v>23.94</v>
      </c>
      <c r="P3" s="206">
        <v>47.01</v>
      </c>
      <c r="Q3" s="206">
        <v>5.23</v>
      </c>
      <c r="R3" s="206">
        <v>10.210000000000001</v>
      </c>
      <c r="S3" s="206">
        <v>6.37</v>
      </c>
      <c r="T3" s="206">
        <v>0</v>
      </c>
      <c r="U3" s="206">
        <v>265.74</v>
      </c>
      <c r="V3" s="206">
        <v>3.49</v>
      </c>
      <c r="W3" s="206">
        <v>8.52</v>
      </c>
      <c r="X3" s="206">
        <v>36.1</v>
      </c>
      <c r="Y3" s="206">
        <v>0</v>
      </c>
      <c r="Z3" s="206">
        <v>34.049999999999997</v>
      </c>
      <c r="AA3" s="206">
        <v>19.579999999999998</v>
      </c>
      <c r="AB3" s="206">
        <v>0</v>
      </c>
      <c r="AC3" s="206">
        <v>8.4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79.33</v>
      </c>
      <c r="L4" s="206">
        <v>41.97</v>
      </c>
      <c r="M4" s="206">
        <v>0</v>
      </c>
      <c r="N4" s="206">
        <v>28.54</v>
      </c>
      <c r="O4" s="206">
        <v>23.94</v>
      </c>
      <c r="P4" s="206">
        <v>47.01</v>
      </c>
      <c r="Q4" s="206">
        <v>5.23</v>
      </c>
      <c r="R4" s="206">
        <v>10.210000000000001</v>
      </c>
      <c r="S4" s="206">
        <v>6.37</v>
      </c>
      <c r="T4" s="206">
        <v>0</v>
      </c>
      <c r="U4" s="206">
        <v>265.74</v>
      </c>
      <c r="V4" s="206">
        <v>3.49</v>
      </c>
      <c r="W4" s="206">
        <v>8.52</v>
      </c>
      <c r="X4" s="206">
        <v>36.1</v>
      </c>
      <c r="Y4" s="206">
        <v>0</v>
      </c>
      <c r="Z4" s="206">
        <v>34.049999999999997</v>
      </c>
      <c r="AA4" s="206">
        <v>19.579999999999998</v>
      </c>
      <c r="AB4" s="206">
        <v>0</v>
      </c>
      <c r="AC4" s="206">
        <v>8.4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79.33</v>
      </c>
      <c r="L5" s="206">
        <v>41.97</v>
      </c>
      <c r="M5" s="206">
        <v>0</v>
      </c>
      <c r="N5" s="206">
        <v>28.54</v>
      </c>
      <c r="O5" s="206">
        <v>23.94</v>
      </c>
      <c r="P5" s="206">
        <v>47.01</v>
      </c>
      <c r="Q5" s="206">
        <v>5.23</v>
      </c>
      <c r="R5" s="206">
        <v>10.210000000000001</v>
      </c>
      <c r="S5" s="206">
        <v>6.37</v>
      </c>
      <c r="T5" s="206">
        <v>0</v>
      </c>
      <c r="U5" s="206">
        <v>265.74</v>
      </c>
      <c r="V5" s="206">
        <v>3.49</v>
      </c>
      <c r="W5" s="206">
        <v>8.52</v>
      </c>
      <c r="X5" s="206">
        <v>36.1</v>
      </c>
      <c r="Y5" s="206">
        <v>0</v>
      </c>
      <c r="Z5" s="206">
        <v>34.049999999999997</v>
      </c>
      <c r="AA5" s="206">
        <v>19.579999999999998</v>
      </c>
      <c r="AB5" s="206">
        <v>0</v>
      </c>
      <c r="AC5" s="206">
        <v>8.4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79.33</v>
      </c>
      <c r="L6" s="206">
        <v>41.97</v>
      </c>
      <c r="M6" s="206">
        <v>0</v>
      </c>
      <c r="N6" s="206">
        <v>28.54</v>
      </c>
      <c r="O6" s="206">
        <v>23.94</v>
      </c>
      <c r="P6" s="206">
        <v>47.01</v>
      </c>
      <c r="Q6" s="206">
        <v>5.23</v>
      </c>
      <c r="R6" s="206">
        <v>10.210000000000001</v>
      </c>
      <c r="S6" s="206">
        <v>6.37</v>
      </c>
      <c r="T6" s="206">
        <v>0</v>
      </c>
      <c r="U6" s="206">
        <v>265.74</v>
      </c>
      <c r="V6" s="206">
        <v>3.49</v>
      </c>
      <c r="W6" s="206">
        <v>8.52</v>
      </c>
      <c r="X6" s="206">
        <v>36.1</v>
      </c>
      <c r="Y6" s="206">
        <v>0</v>
      </c>
      <c r="Z6" s="206">
        <v>34.049999999999997</v>
      </c>
      <c r="AA6" s="206">
        <v>19.579999999999998</v>
      </c>
      <c r="AB6" s="206">
        <v>0</v>
      </c>
      <c r="AC6" s="206">
        <v>8.4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79.33</v>
      </c>
      <c r="L7" s="206">
        <v>41.97</v>
      </c>
      <c r="M7" s="206">
        <v>0</v>
      </c>
      <c r="N7" s="206">
        <v>28.54</v>
      </c>
      <c r="O7" s="206">
        <v>23.94</v>
      </c>
      <c r="P7" s="206">
        <v>47.01</v>
      </c>
      <c r="Q7" s="206">
        <v>5.23</v>
      </c>
      <c r="R7" s="206">
        <v>10.210000000000001</v>
      </c>
      <c r="S7" s="206">
        <v>6.37</v>
      </c>
      <c r="T7" s="206">
        <v>0</v>
      </c>
      <c r="U7" s="206">
        <v>265.74</v>
      </c>
      <c r="V7" s="206">
        <v>3.49</v>
      </c>
      <c r="W7" s="206">
        <v>8.52</v>
      </c>
      <c r="X7" s="206">
        <v>36.1</v>
      </c>
      <c r="Y7" s="206">
        <v>0</v>
      </c>
      <c r="Z7" s="206">
        <v>34.049999999999997</v>
      </c>
      <c r="AA7" s="206">
        <v>19.579999999999998</v>
      </c>
      <c r="AB7" s="206">
        <v>0</v>
      </c>
      <c r="AC7" s="206">
        <v>8.4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79.33</v>
      </c>
      <c r="L8" s="206">
        <v>41.97</v>
      </c>
      <c r="M8" s="206">
        <v>0</v>
      </c>
      <c r="N8" s="206">
        <v>28.54</v>
      </c>
      <c r="O8" s="206">
        <v>23.94</v>
      </c>
      <c r="P8" s="206">
        <v>47.01</v>
      </c>
      <c r="Q8" s="206">
        <v>5.23</v>
      </c>
      <c r="R8" s="206">
        <v>10.210000000000001</v>
      </c>
      <c r="S8" s="206">
        <v>6.37</v>
      </c>
      <c r="T8" s="206">
        <v>0</v>
      </c>
      <c r="U8" s="206">
        <v>265.74</v>
      </c>
      <c r="V8" s="206">
        <v>3.49</v>
      </c>
      <c r="W8" s="206">
        <v>8.52</v>
      </c>
      <c r="X8" s="206">
        <v>36.1</v>
      </c>
      <c r="Y8" s="206">
        <v>0</v>
      </c>
      <c r="Z8" s="206">
        <v>34.049999999999997</v>
      </c>
      <c r="AA8" s="206">
        <v>19.579999999999998</v>
      </c>
      <c r="AB8" s="206">
        <v>0</v>
      </c>
      <c r="AC8" s="206">
        <v>8.4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79.33</v>
      </c>
      <c r="L9" s="206">
        <v>41.97</v>
      </c>
      <c r="M9" s="206">
        <v>0</v>
      </c>
      <c r="N9" s="206">
        <v>28.54</v>
      </c>
      <c r="O9" s="206">
        <v>23.94</v>
      </c>
      <c r="P9" s="206">
        <v>47.01</v>
      </c>
      <c r="Q9" s="206">
        <v>5.23</v>
      </c>
      <c r="R9" s="206">
        <v>10.210000000000001</v>
      </c>
      <c r="S9" s="206">
        <v>6.37</v>
      </c>
      <c r="T9" s="206">
        <v>0</v>
      </c>
      <c r="U9" s="206">
        <v>265.74</v>
      </c>
      <c r="V9" s="206">
        <v>3.49</v>
      </c>
      <c r="W9" s="206">
        <v>8.52</v>
      </c>
      <c r="X9" s="206">
        <v>36.1</v>
      </c>
      <c r="Y9" s="206">
        <v>0</v>
      </c>
      <c r="Z9" s="206">
        <v>34.049999999999997</v>
      </c>
      <c r="AA9" s="206">
        <v>19.579999999999998</v>
      </c>
      <c r="AB9" s="206">
        <v>0</v>
      </c>
      <c r="AC9" s="206">
        <v>8.4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79.33</v>
      </c>
      <c r="L10" s="206">
        <v>41.97</v>
      </c>
      <c r="M10" s="206">
        <v>0</v>
      </c>
      <c r="N10" s="206">
        <v>28.54</v>
      </c>
      <c r="O10" s="206">
        <v>23.94</v>
      </c>
      <c r="P10" s="206">
        <v>47.01</v>
      </c>
      <c r="Q10" s="206">
        <v>5.23</v>
      </c>
      <c r="R10" s="206">
        <v>10.210000000000001</v>
      </c>
      <c r="S10" s="206">
        <v>6.37</v>
      </c>
      <c r="T10" s="206">
        <v>0</v>
      </c>
      <c r="U10" s="206">
        <v>265.74</v>
      </c>
      <c r="V10" s="206">
        <v>3.49</v>
      </c>
      <c r="W10" s="206">
        <v>8.52</v>
      </c>
      <c r="X10" s="206">
        <v>36.1</v>
      </c>
      <c r="Y10" s="206">
        <v>0</v>
      </c>
      <c r="Z10" s="206">
        <v>34.049999999999997</v>
      </c>
      <c r="AA10" s="206">
        <v>19.579999999999998</v>
      </c>
      <c r="AB10" s="206">
        <v>0</v>
      </c>
      <c r="AC10" s="206">
        <v>8.4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79.33</v>
      </c>
      <c r="L11" s="206">
        <v>41.97</v>
      </c>
      <c r="M11" s="206">
        <v>0</v>
      </c>
      <c r="N11" s="206">
        <v>28.54</v>
      </c>
      <c r="O11" s="206">
        <v>23.94</v>
      </c>
      <c r="P11" s="206">
        <v>47.01</v>
      </c>
      <c r="Q11" s="206">
        <v>5.23</v>
      </c>
      <c r="R11" s="206">
        <v>10.210000000000001</v>
      </c>
      <c r="S11" s="206">
        <v>6.37</v>
      </c>
      <c r="T11" s="206">
        <v>0</v>
      </c>
      <c r="U11" s="206">
        <v>265.74</v>
      </c>
      <c r="V11" s="206">
        <v>3.49</v>
      </c>
      <c r="W11" s="206">
        <v>8.52</v>
      </c>
      <c r="X11" s="206">
        <v>36.1</v>
      </c>
      <c r="Y11" s="206">
        <v>0</v>
      </c>
      <c r="Z11" s="206">
        <v>34.049999999999997</v>
      </c>
      <c r="AA11" s="206">
        <v>19.579999999999998</v>
      </c>
      <c r="AB11" s="206">
        <v>0</v>
      </c>
      <c r="AC11" s="206">
        <v>8.4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79.33</v>
      </c>
      <c r="L12" s="206">
        <v>41.97</v>
      </c>
      <c r="M12" s="206">
        <v>0</v>
      </c>
      <c r="N12" s="206">
        <v>28.54</v>
      </c>
      <c r="O12" s="206">
        <v>23.94</v>
      </c>
      <c r="P12" s="206">
        <v>47.01</v>
      </c>
      <c r="Q12" s="206">
        <v>5.23</v>
      </c>
      <c r="R12" s="206">
        <v>10.210000000000001</v>
      </c>
      <c r="S12" s="206">
        <v>6.37</v>
      </c>
      <c r="T12" s="206">
        <v>0</v>
      </c>
      <c r="U12" s="206">
        <v>265.74</v>
      </c>
      <c r="V12" s="206">
        <v>3.49</v>
      </c>
      <c r="W12" s="206">
        <v>8.52</v>
      </c>
      <c r="X12" s="206">
        <v>36.1</v>
      </c>
      <c r="Y12" s="206">
        <v>0</v>
      </c>
      <c r="Z12" s="206">
        <v>34.049999999999997</v>
      </c>
      <c r="AA12" s="206">
        <v>19.579999999999998</v>
      </c>
      <c r="AB12" s="206">
        <v>0</v>
      </c>
      <c r="AC12" s="206">
        <v>8.4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79.33</v>
      </c>
      <c r="L13" s="206">
        <v>41.97</v>
      </c>
      <c r="M13" s="206">
        <v>0</v>
      </c>
      <c r="N13" s="206">
        <v>28.54</v>
      </c>
      <c r="O13" s="206">
        <v>23.94</v>
      </c>
      <c r="P13" s="206">
        <v>47.01</v>
      </c>
      <c r="Q13" s="206">
        <v>5.23</v>
      </c>
      <c r="R13" s="206">
        <v>10.210000000000001</v>
      </c>
      <c r="S13" s="206">
        <v>6.37</v>
      </c>
      <c r="T13" s="206">
        <v>0</v>
      </c>
      <c r="U13" s="206">
        <v>265.74</v>
      </c>
      <c r="V13" s="206">
        <v>3.49</v>
      </c>
      <c r="W13" s="206">
        <v>8.52</v>
      </c>
      <c r="X13" s="206">
        <v>36.1</v>
      </c>
      <c r="Y13" s="206">
        <v>0</v>
      </c>
      <c r="Z13" s="206">
        <v>34.049999999999997</v>
      </c>
      <c r="AA13" s="206">
        <v>19.579999999999998</v>
      </c>
      <c r="AB13" s="206">
        <v>0</v>
      </c>
      <c r="AC13" s="206">
        <v>8.44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79.33</v>
      </c>
      <c r="L14" s="206">
        <v>41.97</v>
      </c>
      <c r="M14" s="206">
        <v>0</v>
      </c>
      <c r="N14" s="206">
        <v>28.54</v>
      </c>
      <c r="O14" s="206">
        <v>23.94</v>
      </c>
      <c r="P14" s="206">
        <v>47.01</v>
      </c>
      <c r="Q14" s="206">
        <v>5.23</v>
      </c>
      <c r="R14" s="206">
        <v>10.210000000000001</v>
      </c>
      <c r="S14" s="206">
        <v>6.37</v>
      </c>
      <c r="T14" s="206">
        <v>0</v>
      </c>
      <c r="U14" s="206">
        <v>265.74</v>
      </c>
      <c r="V14" s="206">
        <v>3.49</v>
      </c>
      <c r="W14" s="206">
        <v>8.52</v>
      </c>
      <c r="X14" s="206">
        <v>36.1</v>
      </c>
      <c r="Y14" s="206">
        <v>0</v>
      </c>
      <c r="Z14" s="206">
        <v>34.049999999999997</v>
      </c>
      <c r="AA14" s="206">
        <v>19.579999999999998</v>
      </c>
      <c r="AB14" s="206">
        <v>0</v>
      </c>
      <c r="AC14" s="206">
        <v>8.44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79.33</v>
      </c>
      <c r="L15" s="206">
        <v>41.97</v>
      </c>
      <c r="M15" s="206">
        <v>0</v>
      </c>
      <c r="N15" s="206">
        <v>28.54</v>
      </c>
      <c r="O15" s="206">
        <v>23.94</v>
      </c>
      <c r="P15" s="206">
        <v>47.01</v>
      </c>
      <c r="Q15" s="206">
        <v>5.23</v>
      </c>
      <c r="R15" s="206">
        <v>10.210000000000001</v>
      </c>
      <c r="S15" s="206">
        <v>6.37</v>
      </c>
      <c r="T15" s="206">
        <v>0</v>
      </c>
      <c r="U15" s="206">
        <v>265.74</v>
      </c>
      <c r="V15" s="206">
        <v>3.49</v>
      </c>
      <c r="W15" s="206">
        <v>8.52</v>
      </c>
      <c r="X15" s="206">
        <v>36.1</v>
      </c>
      <c r="Y15" s="206">
        <v>0</v>
      </c>
      <c r="Z15" s="206">
        <v>34.049999999999997</v>
      </c>
      <c r="AA15" s="206">
        <v>19.579999999999998</v>
      </c>
      <c r="AB15" s="206">
        <v>0</v>
      </c>
      <c r="AC15" s="206">
        <v>8.4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79.33</v>
      </c>
      <c r="L16" s="206">
        <v>41.97</v>
      </c>
      <c r="M16" s="206">
        <v>0</v>
      </c>
      <c r="N16" s="206">
        <v>28.54</v>
      </c>
      <c r="O16" s="206">
        <v>23.94</v>
      </c>
      <c r="P16" s="206">
        <v>47.01</v>
      </c>
      <c r="Q16" s="206">
        <v>5.23</v>
      </c>
      <c r="R16" s="206">
        <v>10.210000000000001</v>
      </c>
      <c r="S16" s="206">
        <v>6.37</v>
      </c>
      <c r="T16" s="206">
        <v>0</v>
      </c>
      <c r="U16" s="206">
        <v>265.74</v>
      </c>
      <c r="V16" s="206">
        <v>3.49</v>
      </c>
      <c r="W16" s="206">
        <v>8.52</v>
      </c>
      <c r="X16" s="206">
        <v>36.1</v>
      </c>
      <c r="Y16" s="206">
        <v>0</v>
      </c>
      <c r="Z16" s="206">
        <v>34.049999999999997</v>
      </c>
      <c r="AA16" s="206">
        <v>19.579999999999998</v>
      </c>
      <c r="AB16" s="206">
        <v>0</v>
      </c>
      <c r="AC16" s="206">
        <v>8.4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79.33</v>
      </c>
      <c r="L17" s="206">
        <v>41.97</v>
      </c>
      <c r="M17" s="206">
        <v>0</v>
      </c>
      <c r="N17" s="206">
        <v>28.54</v>
      </c>
      <c r="O17" s="206">
        <v>23.94</v>
      </c>
      <c r="P17" s="206">
        <v>47.01</v>
      </c>
      <c r="Q17" s="206">
        <v>5.23</v>
      </c>
      <c r="R17" s="206">
        <v>10.210000000000001</v>
      </c>
      <c r="S17" s="206">
        <v>6.37</v>
      </c>
      <c r="T17" s="206">
        <v>0</v>
      </c>
      <c r="U17" s="206">
        <v>265.74</v>
      </c>
      <c r="V17" s="206">
        <v>3.49</v>
      </c>
      <c r="W17" s="206">
        <v>8.52</v>
      </c>
      <c r="X17" s="206">
        <v>36.1</v>
      </c>
      <c r="Y17" s="206">
        <v>0</v>
      </c>
      <c r="Z17" s="206">
        <v>34.049999999999997</v>
      </c>
      <c r="AA17" s="206">
        <v>19.579999999999998</v>
      </c>
      <c r="AB17" s="206">
        <v>0</v>
      </c>
      <c r="AC17" s="206">
        <v>8.4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79.33</v>
      </c>
      <c r="L18" s="206">
        <v>41.97</v>
      </c>
      <c r="M18" s="206">
        <v>0</v>
      </c>
      <c r="N18" s="206">
        <v>28.54</v>
      </c>
      <c r="O18" s="206">
        <v>23.94</v>
      </c>
      <c r="P18" s="206">
        <v>47.01</v>
      </c>
      <c r="Q18" s="206">
        <v>5.23</v>
      </c>
      <c r="R18" s="206">
        <v>10.210000000000001</v>
      </c>
      <c r="S18" s="206">
        <v>6.37</v>
      </c>
      <c r="T18" s="206">
        <v>0</v>
      </c>
      <c r="U18" s="206">
        <v>265.74</v>
      </c>
      <c r="V18" s="206">
        <v>3.49</v>
      </c>
      <c r="W18" s="206">
        <v>8.52</v>
      </c>
      <c r="X18" s="206">
        <v>36.1</v>
      </c>
      <c r="Y18" s="206">
        <v>0</v>
      </c>
      <c r="Z18" s="206">
        <v>34.049999999999997</v>
      </c>
      <c r="AA18" s="206">
        <v>19.579999999999998</v>
      </c>
      <c r="AB18" s="206">
        <v>0</v>
      </c>
      <c r="AC18" s="206">
        <v>8.4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77</v>
      </c>
      <c r="L19" s="206">
        <v>41.97</v>
      </c>
      <c r="M19" s="206">
        <v>0</v>
      </c>
      <c r="N19" s="206">
        <v>28.54</v>
      </c>
      <c r="O19" s="206">
        <v>23.94</v>
      </c>
      <c r="P19" s="206">
        <v>47.01</v>
      </c>
      <c r="Q19" s="206">
        <v>5.23</v>
      </c>
      <c r="R19" s="206">
        <v>10.210000000000001</v>
      </c>
      <c r="S19" s="206">
        <v>6.37</v>
      </c>
      <c r="T19" s="206">
        <v>0</v>
      </c>
      <c r="U19" s="206">
        <v>265.74</v>
      </c>
      <c r="V19" s="206">
        <v>3.49</v>
      </c>
      <c r="W19" s="206">
        <v>8.52</v>
      </c>
      <c r="X19" s="206">
        <v>36.1</v>
      </c>
      <c r="Y19" s="206">
        <v>0</v>
      </c>
      <c r="Z19" s="206">
        <v>34.049999999999997</v>
      </c>
      <c r="AA19" s="206">
        <v>19.579999999999998</v>
      </c>
      <c r="AB19" s="206">
        <v>0</v>
      </c>
      <c r="AC19" s="206">
        <v>8.4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79.33</v>
      </c>
      <c r="L20" s="206">
        <v>41.97</v>
      </c>
      <c r="M20" s="206">
        <v>0</v>
      </c>
      <c r="N20" s="206">
        <v>28.54</v>
      </c>
      <c r="O20" s="206">
        <v>23.94</v>
      </c>
      <c r="P20" s="206">
        <v>47.01</v>
      </c>
      <c r="Q20" s="206">
        <v>5.23</v>
      </c>
      <c r="R20" s="206">
        <v>10.210000000000001</v>
      </c>
      <c r="S20" s="206">
        <v>6.37</v>
      </c>
      <c r="T20" s="206">
        <v>0</v>
      </c>
      <c r="U20" s="206">
        <v>265.74</v>
      </c>
      <c r="V20" s="206">
        <v>3.49</v>
      </c>
      <c r="W20" s="206">
        <v>8.52</v>
      </c>
      <c r="X20" s="206">
        <v>36.1</v>
      </c>
      <c r="Y20" s="206">
        <v>0</v>
      </c>
      <c r="Z20" s="206">
        <v>34.049999999999997</v>
      </c>
      <c r="AA20" s="206">
        <v>19.579999999999998</v>
      </c>
      <c r="AB20" s="206">
        <v>0</v>
      </c>
      <c r="AC20" s="206">
        <v>8.4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79.33</v>
      </c>
      <c r="L21" s="206">
        <v>41.97</v>
      </c>
      <c r="M21" s="206">
        <v>0</v>
      </c>
      <c r="N21" s="206">
        <v>28.54</v>
      </c>
      <c r="O21" s="206">
        <v>23.94</v>
      </c>
      <c r="P21" s="206">
        <v>47.01</v>
      </c>
      <c r="Q21" s="206">
        <v>5.23</v>
      </c>
      <c r="R21" s="206">
        <v>10.210000000000001</v>
      </c>
      <c r="S21" s="206">
        <v>6.37</v>
      </c>
      <c r="T21" s="206">
        <v>0</v>
      </c>
      <c r="U21" s="206">
        <v>265.74</v>
      </c>
      <c r="V21" s="206">
        <v>3.49</v>
      </c>
      <c r="W21" s="206">
        <v>8.52</v>
      </c>
      <c r="X21" s="206">
        <v>36.1</v>
      </c>
      <c r="Y21" s="206">
        <v>0</v>
      </c>
      <c r="Z21" s="206">
        <v>34.049999999999997</v>
      </c>
      <c r="AA21" s="206">
        <v>19.579999999999998</v>
      </c>
      <c r="AB21" s="206">
        <v>0</v>
      </c>
      <c r="AC21" s="206">
        <v>8.4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79.33</v>
      </c>
      <c r="L22" s="206">
        <v>41.97</v>
      </c>
      <c r="M22" s="206">
        <v>0</v>
      </c>
      <c r="N22" s="206">
        <v>28.54</v>
      </c>
      <c r="O22" s="206">
        <v>23.94</v>
      </c>
      <c r="P22" s="206">
        <v>47.01</v>
      </c>
      <c r="Q22" s="206">
        <v>5.23</v>
      </c>
      <c r="R22" s="206">
        <v>10.210000000000001</v>
      </c>
      <c r="S22" s="206">
        <v>6.37</v>
      </c>
      <c r="T22" s="206">
        <v>0</v>
      </c>
      <c r="U22" s="206">
        <v>265.74</v>
      </c>
      <c r="V22" s="206">
        <v>3.49</v>
      </c>
      <c r="W22" s="206">
        <v>8.52</v>
      </c>
      <c r="X22" s="206">
        <v>36.1</v>
      </c>
      <c r="Y22" s="206">
        <v>0</v>
      </c>
      <c r="Z22" s="206">
        <v>34.049999999999997</v>
      </c>
      <c r="AA22" s="206">
        <v>19.579999999999998</v>
      </c>
      <c r="AB22" s="206">
        <v>0</v>
      </c>
      <c r="AC22" s="206">
        <v>8.4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79.33</v>
      </c>
      <c r="L23" s="206">
        <v>41.97</v>
      </c>
      <c r="M23" s="206">
        <v>0</v>
      </c>
      <c r="N23" s="206">
        <v>28.54</v>
      </c>
      <c r="O23" s="206">
        <v>23.94</v>
      </c>
      <c r="P23" s="206">
        <v>47.01</v>
      </c>
      <c r="Q23" s="206">
        <v>5.23</v>
      </c>
      <c r="R23" s="206">
        <v>10.210000000000001</v>
      </c>
      <c r="S23" s="206">
        <v>6.37</v>
      </c>
      <c r="T23" s="206">
        <v>0</v>
      </c>
      <c r="U23" s="206">
        <v>265.74</v>
      </c>
      <c r="V23" s="206">
        <v>3.49</v>
      </c>
      <c r="W23" s="206">
        <v>8.52</v>
      </c>
      <c r="X23" s="206">
        <v>36.1</v>
      </c>
      <c r="Y23" s="206">
        <v>0</v>
      </c>
      <c r="Z23" s="206">
        <v>34.049999999999997</v>
      </c>
      <c r="AA23" s="206">
        <v>19.579999999999998</v>
      </c>
      <c r="AB23" s="206">
        <v>0</v>
      </c>
      <c r="AC23" s="206">
        <v>8.4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79.33</v>
      </c>
      <c r="L24" s="206">
        <v>41.97</v>
      </c>
      <c r="M24" s="206">
        <v>0</v>
      </c>
      <c r="N24" s="206">
        <v>28.54</v>
      </c>
      <c r="O24" s="206">
        <v>23.94</v>
      </c>
      <c r="P24" s="206">
        <v>47.01</v>
      </c>
      <c r="Q24" s="206">
        <v>5.23</v>
      </c>
      <c r="R24" s="206">
        <v>10.210000000000001</v>
      </c>
      <c r="S24" s="206">
        <v>6.37</v>
      </c>
      <c r="T24" s="206">
        <v>0</v>
      </c>
      <c r="U24" s="206">
        <v>265.74</v>
      </c>
      <c r="V24" s="206">
        <v>3.49</v>
      </c>
      <c r="W24" s="206">
        <v>8.52</v>
      </c>
      <c r="X24" s="206">
        <v>36.1</v>
      </c>
      <c r="Y24" s="206">
        <v>0</v>
      </c>
      <c r="Z24" s="206">
        <v>34.049999999999997</v>
      </c>
      <c r="AA24" s="206">
        <v>19.579999999999998</v>
      </c>
      <c r="AB24" s="206">
        <v>0</v>
      </c>
      <c r="AC24" s="206">
        <v>8.4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79.33</v>
      </c>
      <c r="L25" s="206">
        <v>41.97</v>
      </c>
      <c r="M25" s="206">
        <v>0</v>
      </c>
      <c r="N25" s="206">
        <v>28.54</v>
      </c>
      <c r="O25" s="206">
        <v>23.94</v>
      </c>
      <c r="P25" s="206">
        <v>47.01</v>
      </c>
      <c r="Q25" s="206">
        <v>5.23</v>
      </c>
      <c r="R25" s="206">
        <v>10.210000000000001</v>
      </c>
      <c r="S25" s="206">
        <v>6.37</v>
      </c>
      <c r="T25" s="206">
        <v>0</v>
      </c>
      <c r="U25" s="206">
        <v>265.74</v>
      </c>
      <c r="V25" s="206">
        <v>3.49</v>
      </c>
      <c r="W25" s="206">
        <v>8.52</v>
      </c>
      <c r="X25" s="206">
        <v>36.1</v>
      </c>
      <c r="Y25" s="206">
        <v>0</v>
      </c>
      <c r="Z25" s="206">
        <v>34.049999999999997</v>
      </c>
      <c r="AA25" s="206">
        <v>19.579999999999998</v>
      </c>
      <c r="AB25" s="206">
        <v>0</v>
      </c>
      <c r="AC25" s="206">
        <v>18.829999999999998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87.6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79.33</v>
      </c>
      <c r="L26" s="206">
        <v>41.97</v>
      </c>
      <c r="M26" s="206">
        <v>0</v>
      </c>
      <c r="N26" s="206">
        <v>28.54</v>
      </c>
      <c r="O26" s="206">
        <v>23.94</v>
      </c>
      <c r="P26" s="206">
        <v>47.01</v>
      </c>
      <c r="Q26" s="206">
        <v>5.23</v>
      </c>
      <c r="R26" s="206">
        <v>10.210000000000001</v>
      </c>
      <c r="S26" s="206">
        <v>6.37</v>
      </c>
      <c r="T26" s="206">
        <v>0</v>
      </c>
      <c r="U26" s="206">
        <v>265.74</v>
      </c>
      <c r="V26" s="206">
        <v>3.49</v>
      </c>
      <c r="W26" s="206">
        <v>8.52</v>
      </c>
      <c r="X26" s="206">
        <v>36.1</v>
      </c>
      <c r="Y26" s="206">
        <v>0</v>
      </c>
      <c r="Z26" s="206">
        <v>34.049999999999997</v>
      </c>
      <c r="AA26" s="206">
        <v>19.579999999999998</v>
      </c>
      <c r="AB26" s="206">
        <v>0</v>
      </c>
      <c r="AC26" s="206">
        <v>18.829999999999998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87.6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79.33</v>
      </c>
      <c r="L27" s="206">
        <v>41.97</v>
      </c>
      <c r="M27" s="206">
        <v>0</v>
      </c>
      <c r="N27" s="206">
        <v>28.54</v>
      </c>
      <c r="O27" s="206">
        <v>23.94</v>
      </c>
      <c r="P27" s="206">
        <v>47.01</v>
      </c>
      <c r="Q27" s="206">
        <v>5.27</v>
      </c>
      <c r="R27" s="206">
        <v>10.210000000000001</v>
      </c>
      <c r="S27" s="206">
        <v>6.37</v>
      </c>
      <c r="T27" s="206">
        <v>0</v>
      </c>
      <c r="U27" s="206">
        <v>261.27999999999997</v>
      </c>
      <c r="V27" s="206">
        <v>3.49</v>
      </c>
      <c r="W27" s="206">
        <v>8.52</v>
      </c>
      <c r="X27" s="206">
        <v>36.1</v>
      </c>
      <c r="Y27" s="206">
        <v>0</v>
      </c>
      <c r="Z27" s="206">
        <v>34.049999999999997</v>
      </c>
      <c r="AA27" s="206">
        <v>19.579999999999998</v>
      </c>
      <c r="AB27" s="206">
        <v>0</v>
      </c>
      <c r="AC27" s="206">
        <v>8.5399999999999991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71.61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79.33</v>
      </c>
      <c r="L28" s="206">
        <v>41.97</v>
      </c>
      <c r="M28" s="206">
        <v>0</v>
      </c>
      <c r="N28" s="206">
        <v>28.54</v>
      </c>
      <c r="O28" s="206">
        <v>23.94</v>
      </c>
      <c r="P28" s="206">
        <v>47.01</v>
      </c>
      <c r="Q28" s="206">
        <v>5.27</v>
      </c>
      <c r="R28" s="206">
        <v>10.210000000000001</v>
      </c>
      <c r="S28" s="206">
        <v>6.37</v>
      </c>
      <c r="T28" s="206">
        <v>0</v>
      </c>
      <c r="U28" s="206">
        <v>261.27999999999997</v>
      </c>
      <c r="V28" s="206">
        <v>3.49</v>
      </c>
      <c r="W28" s="206">
        <v>8.52</v>
      </c>
      <c r="X28" s="206">
        <v>36.1</v>
      </c>
      <c r="Y28" s="206">
        <v>0</v>
      </c>
      <c r="Z28" s="206">
        <v>34.049999999999997</v>
      </c>
      <c r="AA28" s="206">
        <v>19.579999999999998</v>
      </c>
      <c r="AB28" s="206">
        <v>0</v>
      </c>
      <c r="AC28" s="206">
        <v>8.5399999999999991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71.61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79.63</v>
      </c>
      <c r="L29" s="206">
        <v>41.97</v>
      </c>
      <c r="M29" s="206">
        <v>0</v>
      </c>
      <c r="N29" s="206">
        <v>28.54</v>
      </c>
      <c r="O29" s="206">
        <v>23.94</v>
      </c>
      <c r="P29" s="206">
        <v>46.66</v>
      </c>
      <c r="Q29" s="206">
        <v>5.18</v>
      </c>
      <c r="R29" s="206">
        <v>10.210000000000001</v>
      </c>
      <c r="S29" s="206">
        <v>6.37</v>
      </c>
      <c r="T29" s="206">
        <v>0</v>
      </c>
      <c r="U29" s="206">
        <v>264.97000000000003</v>
      </c>
      <c r="V29" s="206">
        <v>3.49</v>
      </c>
      <c r="W29" s="206">
        <v>8.52</v>
      </c>
      <c r="X29" s="206">
        <v>36.1</v>
      </c>
      <c r="Y29" s="206">
        <v>0</v>
      </c>
      <c r="Z29" s="206">
        <v>34.049999999999997</v>
      </c>
      <c r="AA29" s="206">
        <v>19.579999999999998</v>
      </c>
      <c r="AB29" s="206">
        <v>0</v>
      </c>
      <c r="AC29" s="206">
        <v>8.5399999999999991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59.61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79.63</v>
      </c>
      <c r="L30" s="206">
        <v>41.97</v>
      </c>
      <c r="M30" s="206">
        <v>0</v>
      </c>
      <c r="N30" s="206">
        <v>28.54</v>
      </c>
      <c r="O30" s="206">
        <v>23.94</v>
      </c>
      <c r="P30" s="206">
        <v>46.66</v>
      </c>
      <c r="Q30" s="206">
        <v>5.18</v>
      </c>
      <c r="R30" s="206">
        <v>10.210000000000001</v>
      </c>
      <c r="S30" s="206">
        <v>6.37</v>
      </c>
      <c r="T30" s="206">
        <v>0</v>
      </c>
      <c r="U30" s="206">
        <v>265.74</v>
      </c>
      <c r="V30" s="206">
        <v>3.49</v>
      </c>
      <c r="W30" s="206">
        <v>8.52</v>
      </c>
      <c r="X30" s="206">
        <v>36.1</v>
      </c>
      <c r="Y30" s="206">
        <v>0</v>
      </c>
      <c r="Z30" s="206">
        <v>34.049999999999997</v>
      </c>
      <c r="AA30" s="206">
        <v>19.579999999999998</v>
      </c>
      <c r="AB30" s="206">
        <v>0</v>
      </c>
      <c r="AC30" s="206">
        <v>8.5399999999999991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59.61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9.26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79.63</v>
      </c>
      <c r="L31" s="206">
        <v>41.97</v>
      </c>
      <c r="M31" s="206">
        <v>0</v>
      </c>
      <c r="N31" s="206">
        <v>28.54</v>
      </c>
      <c r="O31" s="206">
        <v>23.94</v>
      </c>
      <c r="P31" s="206">
        <v>46.66</v>
      </c>
      <c r="Q31" s="206">
        <v>5.27</v>
      </c>
      <c r="R31" s="206">
        <v>10.49</v>
      </c>
      <c r="S31" s="206">
        <v>6.51</v>
      </c>
      <c r="T31" s="206">
        <v>0</v>
      </c>
      <c r="U31" s="206">
        <v>265.74</v>
      </c>
      <c r="V31" s="206">
        <v>3.49</v>
      </c>
      <c r="W31" s="206">
        <v>8.52</v>
      </c>
      <c r="X31" s="206">
        <v>36.1</v>
      </c>
      <c r="Y31" s="206">
        <v>0</v>
      </c>
      <c r="Z31" s="206">
        <v>34.049999999999997</v>
      </c>
      <c r="AA31" s="206">
        <v>19.579999999999998</v>
      </c>
      <c r="AB31" s="206">
        <v>0</v>
      </c>
      <c r="AC31" s="206">
        <v>20.36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71.61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12.47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79.63</v>
      </c>
      <c r="L32" s="206">
        <v>41.97</v>
      </c>
      <c r="M32" s="206">
        <v>0</v>
      </c>
      <c r="N32" s="206">
        <v>28.54</v>
      </c>
      <c r="O32" s="206">
        <v>23.94</v>
      </c>
      <c r="P32" s="206">
        <v>46.66</v>
      </c>
      <c r="Q32" s="206">
        <v>5.27</v>
      </c>
      <c r="R32" s="206">
        <v>10.49</v>
      </c>
      <c r="S32" s="206">
        <v>6.51</v>
      </c>
      <c r="T32" s="206">
        <v>0</v>
      </c>
      <c r="U32" s="206">
        <v>265.74</v>
      </c>
      <c r="V32" s="206">
        <v>3.49</v>
      </c>
      <c r="W32" s="206">
        <v>8.52</v>
      </c>
      <c r="X32" s="206">
        <v>36.1</v>
      </c>
      <c r="Y32" s="206">
        <v>0</v>
      </c>
      <c r="Z32" s="206">
        <v>34.049999999999997</v>
      </c>
      <c r="AA32" s="206">
        <v>19.579999999999998</v>
      </c>
      <c r="AB32" s="206">
        <v>0</v>
      </c>
      <c r="AC32" s="206">
        <v>20.36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71.61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17.98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79.63</v>
      </c>
      <c r="L33" s="206">
        <v>41.97</v>
      </c>
      <c r="M33" s="206">
        <v>0</v>
      </c>
      <c r="N33" s="206">
        <v>28.54</v>
      </c>
      <c r="O33" s="206">
        <v>23.94</v>
      </c>
      <c r="P33" s="206">
        <v>46.65</v>
      </c>
      <c r="Q33" s="206">
        <v>5.27</v>
      </c>
      <c r="R33" s="206">
        <v>10.49</v>
      </c>
      <c r="S33" s="206">
        <v>6.51</v>
      </c>
      <c r="T33" s="206">
        <v>0</v>
      </c>
      <c r="U33" s="206">
        <v>265.74</v>
      </c>
      <c r="V33" s="206">
        <v>3.49</v>
      </c>
      <c r="W33" s="206">
        <v>8.52</v>
      </c>
      <c r="X33" s="206">
        <v>36.1</v>
      </c>
      <c r="Y33" s="206">
        <v>0</v>
      </c>
      <c r="Z33" s="206">
        <v>34.049999999999997</v>
      </c>
      <c r="AA33" s="206">
        <v>19.579999999999998</v>
      </c>
      <c r="AB33" s="206">
        <v>0</v>
      </c>
      <c r="AC33" s="206">
        <v>8.5399999999999991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71.61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23.51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79.63</v>
      </c>
      <c r="L34" s="206">
        <v>41.97</v>
      </c>
      <c r="M34" s="206">
        <v>0</v>
      </c>
      <c r="N34" s="206">
        <v>28.54</v>
      </c>
      <c r="O34" s="206">
        <v>23.94</v>
      </c>
      <c r="P34" s="206">
        <v>46.65</v>
      </c>
      <c r="Q34" s="206">
        <v>5.27</v>
      </c>
      <c r="R34" s="206">
        <v>10.49</v>
      </c>
      <c r="S34" s="206">
        <v>6.51</v>
      </c>
      <c r="T34" s="206">
        <v>0</v>
      </c>
      <c r="U34" s="206">
        <v>265.74</v>
      </c>
      <c r="V34" s="206">
        <v>3.49</v>
      </c>
      <c r="W34" s="206">
        <v>8.52</v>
      </c>
      <c r="X34" s="206">
        <v>36.1</v>
      </c>
      <c r="Y34" s="206">
        <v>0</v>
      </c>
      <c r="Z34" s="206">
        <v>34.049999999999997</v>
      </c>
      <c r="AA34" s="206">
        <v>19.579999999999998</v>
      </c>
      <c r="AB34" s="206">
        <v>0</v>
      </c>
      <c r="AC34" s="206">
        <v>8.5399999999999991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71.61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79.63</v>
      </c>
      <c r="L35" s="206">
        <v>41.97</v>
      </c>
      <c r="M35" s="206">
        <v>0</v>
      </c>
      <c r="N35" s="206">
        <v>28.54</v>
      </c>
      <c r="O35" s="206">
        <v>23.94</v>
      </c>
      <c r="P35" s="206">
        <v>46.65</v>
      </c>
      <c r="Q35" s="206">
        <v>5.27</v>
      </c>
      <c r="R35" s="206">
        <v>10.49</v>
      </c>
      <c r="S35" s="206">
        <v>6.51</v>
      </c>
      <c r="T35" s="206">
        <v>0</v>
      </c>
      <c r="U35" s="206">
        <v>265.74</v>
      </c>
      <c r="V35" s="206">
        <v>3.49</v>
      </c>
      <c r="W35" s="206">
        <v>8.52</v>
      </c>
      <c r="X35" s="206">
        <v>36.1</v>
      </c>
      <c r="Y35" s="206">
        <v>0</v>
      </c>
      <c r="Z35" s="206">
        <v>34.049999999999997</v>
      </c>
      <c r="AA35" s="206">
        <v>19.579999999999998</v>
      </c>
      <c r="AB35" s="206">
        <v>0</v>
      </c>
      <c r="AC35" s="206">
        <v>8.5399999999999991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71.61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79.63</v>
      </c>
      <c r="L36" s="206">
        <v>41.97</v>
      </c>
      <c r="M36" s="206">
        <v>0</v>
      </c>
      <c r="N36" s="206">
        <v>28.54</v>
      </c>
      <c r="O36" s="206">
        <v>23.94</v>
      </c>
      <c r="P36" s="206">
        <v>46.65</v>
      </c>
      <c r="Q36" s="206">
        <v>5.27</v>
      </c>
      <c r="R36" s="206">
        <v>10.49</v>
      </c>
      <c r="S36" s="206">
        <v>6.51</v>
      </c>
      <c r="T36" s="206">
        <v>0</v>
      </c>
      <c r="U36" s="206">
        <v>265.74</v>
      </c>
      <c r="V36" s="206">
        <v>3.49</v>
      </c>
      <c r="W36" s="206">
        <v>8.52</v>
      </c>
      <c r="X36" s="206">
        <v>36.1</v>
      </c>
      <c r="Y36" s="206">
        <v>0</v>
      </c>
      <c r="Z36" s="206">
        <v>34.049999999999997</v>
      </c>
      <c r="AA36" s="206">
        <v>19.579999999999998</v>
      </c>
      <c r="AB36" s="206">
        <v>0</v>
      </c>
      <c r="AC36" s="206">
        <v>8.5399999999999991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71.61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79.63</v>
      </c>
      <c r="L37" s="206">
        <v>41.97</v>
      </c>
      <c r="M37" s="206">
        <v>0</v>
      </c>
      <c r="N37" s="206">
        <v>28.54</v>
      </c>
      <c r="O37" s="206">
        <v>23.94</v>
      </c>
      <c r="P37" s="206">
        <v>46.65</v>
      </c>
      <c r="Q37" s="206">
        <v>5.27</v>
      </c>
      <c r="R37" s="206">
        <v>10.49</v>
      </c>
      <c r="S37" s="206">
        <v>6.51</v>
      </c>
      <c r="T37" s="206">
        <v>0</v>
      </c>
      <c r="U37" s="206">
        <v>265.74</v>
      </c>
      <c r="V37" s="206">
        <v>3.49</v>
      </c>
      <c r="W37" s="206">
        <v>8.52</v>
      </c>
      <c r="X37" s="206">
        <v>36.1</v>
      </c>
      <c r="Y37" s="206">
        <v>0</v>
      </c>
      <c r="Z37" s="206">
        <v>34.049999999999997</v>
      </c>
      <c r="AA37" s="206">
        <v>19.579999999999998</v>
      </c>
      <c r="AB37" s="206">
        <v>0</v>
      </c>
      <c r="AC37" s="206">
        <v>8.5399999999999991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59.61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79.63</v>
      </c>
      <c r="L38" s="206">
        <v>41.97</v>
      </c>
      <c r="M38" s="206">
        <v>0</v>
      </c>
      <c r="N38" s="206">
        <v>28.54</v>
      </c>
      <c r="O38" s="206">
        <v>23.94</v>
      </c>
      <c r="P38" s="206">
        <v>46.65</v>
      </c>
      <c r="Q38" s="206">
        <v>5.27</v>
      </c>
      <c r="R38" s="206">
        <v>10.49</v>
      </c>
      <c r="S38" s="206">
        <v>6.51</v>
      </c>
      <c r="T38" s="206">
        <v>0</v>
      </c>
      <c r="U38" s="206">
        <v>265.74</v>
      </c>
      <c r="V38" s="206">
        <v>3.49</v>
      </c>
      <c r="W38" s="206">
        <v>8.52</v>
      </c>
      <c r="X38" s="206">
        <v>36.1</v>
      </c>
      <c r="Y38" s="206">
        <v>0</v>
      </c>
      <c r="Z38" s="206">
        <v>34.049999999999997</v>
      </c>
      <c r="AA38" s="206">
        <v>19.579999999999998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59.61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79.63</v>
      </c>
      <c r="L39" s="206">
        <v>41.97</v>
      </c>
      <c r="M39" s="206">
        <v>0</v>
      </c>
      <c r="N39" s="206">
        <v>28.54</v>
      </c>
      <c r="O39" s="206">
        <v>23.94</v>
      </c>
      <c r="P39" s="206">
        <v>46.65</v>
      </c>
      <c r="Q39" s="206">
        <v>5.27</v>
      </c>
      <c r="R39" s="206">
        <v>10.49</v>
      </c>
      <c r="S39" s="206">
        <v>6.51</v>
      </c>
      <c r="T39" s="206">
        <v>0</v>
      </c>
      <c r="U39" s="206">
        <v>265.74</v>
      </c>
      <c r="V39" s="206">
        <v>3.49</v>
      </c>
      <c r="W39" s="206">
        <v>8.52</v>
      </c>
      <c r="X39" s="206">
        <v>36.1</v>
      </c>
      <c r="Y39" s="206">
        <v>0</v>
      </c>
      <c r="Z39" s="206">
        <v>34.049999999999997</v>
      </c>
      <c r="AA39" s="206">
        <v>19.579999999999998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80.58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79.63</v>
      </c>
      <c r="L40" s="206">
        <v>41.97</v>
      </c>
      <c r="M40" s="206">
        <v>0</v>
      </c>
      <c r="N40" s="206">
        <v>28.54</v>
      </c>
      <c r="O40" s="206">
        <v>23.94</v>
      </c>
      <c r="P40" s="206">
        <v>46.65</v>
      </c>
      <c r="Q40" s="206">
        <v>5.27</v>
      </c>
      <c r="R40" s="206">
        <v>10.49</v>
      </c>
      <c r="S40" s="206">
        <v>6.51</v>
      </c>
      <c r="T40" s="206">
        <v>0</v>
      </c>
      <c r="U40" s="206">
        <v>265.74</v>
      </c>
      <c r="V40" s="206">
        <v>3.49</v>
      </c>
      <c r="W40" s="206">
        <v>8.52</v>
      </c>
      <c r="X40" s="206">
        <v>36.1</v>
      </c>
      <c r="Y40" s="206">
        <v>0</v>
      </c>
      <c r="Z40" s="206">
        <v>34.049999999999997</v>
      </c>
      <c r="AA40" s="206">
        <v>19.579999999999998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74.58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79.63</v>
      </c>
      <c r="L41" s="206">
        <v>41.97</v>
      </c>
      <c r="M41" s="206">
        <v>0</v>
      </c>
      <c r="N41" s="206">
        <v>28.54</v>
      </c>
      <c r="O41" s="206">
        <v>23.94</v>
      </c>
      <c r="P41" s="206">
        <v>46.65</v>
      </c>
      <c r="Q41" s="206">
        <v>5.27</v>
      </c>
      <c r="R41" s="206">
        <v>10.49</v>
      </c>
      <c r="S41" s="206">
        <v>6.51</v>
      </c>
      <c r="T41" s="206">
        <v>0</v>
      </c>
      <c r="U41" s="206">
        <v>265.74</v>
      </c>
      <c r="V41" s="206">
        <v>3.49</v>
      </c>
      <c r="W41" s="206">
        <v>8.52</v>
      </c>
      <c r="X41" s="206">
        <v>36.1</v>
      </c>
      <c r="Y41" s="206">
        <v>0</v>
      </c>
      <c r="Z41" s="206">
        <v>34.049999999999997</v>
      </c>
      <c r="AA41" s="206">
        <v>19.579999999999998</v>
      </c>
      <c r="AB41" s="206">
        <v>0</v>
      </c>
      <c r="AC41" s="206">
        <v>8.5399999999999991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80.58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79.63</v>
      </c>
      <c r="L42" s="206">
        <v>41.97</v>
      </c>
      <c r="M42" s="206">
        <v>0</v>
      </c>
      <c r="N42" s="206">
        <v>28.54</v>
      </c>
      <c r="O42" s="206">
        <v>23.94</v>
      </c>
      <c r="P42" s="206">
        <v>46.65</v>
      </c>
      <c r="Q42" s="206">
        <v>5.27</v>
      </c>
      <c r="R42" s="206">
        <v>10.49</v>
      </c>
      <c r="S42" s="206">
        <v>6.51</v>
      </c>
      <c r="T42" s="206">
        <v>0</v>
      </c>
      <c r="U42" s="206">
        <v>265.74</v>
      </c>
      <c r="V42" s="206">
        <v>3.49</v>
      </c>
      <c r="W42" s="206">
        <v>8.52</v>
      </c>
      <c r="X42" s="206">
        <v>36.1</v>
      </c>
      <c r="Y42" s="206">
        <v>0</v>
      </c>
      <c r="Z42" s="206">
        <v>34.049999999999997</v>
      </c>
      <c r="AA42" s="206">
        <v>19.579999999999998</v>
      </c>
      <c r="AB42" s="206">
        <v>0</v>
      </c>
      <c r="AC42" s="206">
        <v>8.5399999999999991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80.58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79.63</v>
      </c>
      <c r="L43" s="206">
        <v>41.97</v>
      </c>
      <c r="M43" s="206">
        <v>0</v>
      </c>
      <c r="N43" s="206">
        <v>28.54</v>
      </c>
      <c r="O43" s="206">
        <v>23.94</v>
      </c>
      <c r="P43" s="206">
        <v>46.65</v>
      </c>
      <c r="Q43" s="206">
        <v>5.27</v>
      </c>
      <c r="R43" s="206">
        <v>10.49</v>
      </c>
      <c r="S43" s="206">
        <v>6.51</v>
      </c>
      <c r="T43" s="206">
        <v>0</v>
      </c>
      <c r="U43" s="206">
        <v>265.74</v>
      </c>
      <c r="V43" s="206">
        <v>3.49</v>
      </c>
      <c r="W43" s="206">
        <v>8.52</v>
      </c>
      <c r="X43" s="206">
        <v>36.1</v>
      </c>
      <c r="Y43" s="206">
        <v>0</v>
      </c>
      <c r="Z43" s="206">
        <v>34.049999999999997</v>
      </c>
      <c r="AA43" s="206">
        <v>19.579999999999998</v>
      </c>
      <c r="AB43" s="206">
        <v>0</v>
      </c>
      <c r="AC43" s="206">
        <v>8.5399999999999991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87.6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79.63</v>
      </c>
      <c r="L44" s="206">
        <v>41.97</v>
      </c>
      <c r="M44" s="206">
        <v>0</v>
      </c>
      <c r="N44" s="206">
        <v>28.54</v>
      </c>
      <c r="O44" s="206">
        <v>23.94</v>
      </c>
      <c r="P44" s="206">
        <v>46.65</v>
      </c>
      <c r="Q44" s="206">
        <v>5.27</v>
      </c>
      <c r="R44" s="206">
        <v>10.49</v>
      </c>
      <c r="S44" s="206">
        <v>6.51</v>
      </c>
      <c r="T44" s="206">
        <v>0</v>
      </c>
      <c r="U44" s="206">
        <v>265.74</v>
      </c>
      <c r="V44" s="206">
        <v>3.49</v>
      </c>
      <c r="W44" s="206">
        <v>8.52</v>
      </c>
      <c r="X44" s="206">
        <v>36.1</v>
      </c>
      <c r="Y44" s="206">
        <v>0</v>
      </c>
      <c r="Z44" s="206">
        <v>34.049999999999997</v>
      </c>
      <c r="AA44" s="206">
        <v>19.579999999999998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87.6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79.63</v>
      </c>
      <c r="L45" s="206">
        <v>41.97</v>
      </c>
      <c r="M45" s="206">
        <v>0</v>
      </c>
      <c r="N45" s="206">
        <v>28.54</v>
      </c>
      <c r="O45" s="206">
        <v>23.94</v>
      </c>
      <c r="P45" s="206">
        <v>46.13</v>
      </c>
      <c r="Q45" s="206">
        <v>5.27</v>
      </c>
      <c r="R45" s="206">
        <v>10.49</v>
      </c>
      <c r="S45" s="206">
        <v>6.51</v>
      </c>
      <c r="T45" s="206">
        <v>0</v>
      </c>
      <c r="U45" s="206">
        <v>265.74</v>
      </c>
      <c r="V45" s="206">
        <v>3.49</v>
      </c>
      <c r="W45" s="206">
        <v>8.52</v>
      </c>
      <c r="X45" s="206">
        <v>36.1</v>
      </c>
      <c r="Y45" s="206">
        <v>0</v>
      </c>
      <c r="Z45" s="206">
        <v>34.049999999999997</v>
      </c>
      <c r="AA45" s="206">
        <v>19.579999999999998</v>
      </c>
      <c r="AB45" s="206">
        <v>0</v>
      </c>
      <c r="AC45" s="206">
        <v>8.5399999999999991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87.6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79.63</v>
      </c>
      <c r="L46" s="206">
        <v>41.97</v>
      </c>
      <c r="M46" s="206">
        <v>0</v>
      </c>
      <c r="N46" s="206">
        <v>28.54</v>
      </c>
      <c r="O46" s="206">
        <v>23.94</v>
      </c>
      <c r="P46" s="206">
        <v>46.13</v>
      </c>
      <c r="Q46" s="206">
        <v>5.27</v>
      </c>
      <c r="R46" s="206">
        <v>10.49</v>
      </c>
      <c r="S46" s="206">
        <v>6.51</v>
      </c>
      <c r="T46" s="206">
        <v>0</v>
      </c>
      <c r="U46" s="206">
        <v>265.74</v>
      </c>
      <c r="V46" s="206">
        <v>3.49</v>
      </c>
      <c r="W46" s="206">
        <v>8.52</v>
      </c>
      <c r="X46" s="206">
        <v>36.1</v>
      </c>
      <c r="Y46" s="206">
        <v>0</v>
      </c>
      <c r="Z46" s="206">
        <v>34.049999999999997</v>
      </c>
      <c r="AA46" s="206">
        <v>19.579999999999998</v>
      </c>
      <c r="AB46" s="206">
        <v>0</v>
      </c>
      <c r="AC46" s="206">
        <v>8.5399999999999991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87.6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79.63</v>
      </c>
      <c r="L47" s="206">
        <v>41.97</v>
      </c>
      <c r="M47" s="206">
        <v>0</v>
      </c>
      <c r="N47" s="206">
        <v>28.54</v>
      </c>
      <c r="O47" s="206">
        <v>23.94</v>
      </c>
      <c r="P47" s="206">
        <v>46.13</v>
      </c>
      <c r="Q47" s="206">
        <v>5.27</v>
      </c>
      <c r="R47" s="206">
        <v>10.49</v>
      </c>
      <c r="S47" s="206">
        <v>6.51</v>
      </c>
      <c r="T47" s="206">
        <v>0</v>
      </c>
      <c r="U47" s="206">
        <v>265.74</v>
      </c>
      <c r="V47" s="206">
        <v>3.49</v>
      </c>
      <c r="W47" s="206">
        <v>8.52</v>
      </c>
      <c r="X47" s="206">
        <v>36.1</v>
      </c>
      <c r="Y47" s="206">
        <v>0</v>
      </c>
      <c r="Z47" s="206">
        <v>34.049999999999997</v>
      </c>
      <c r="AA47" s="206">
        <v>19.579999999999998</v>
      </c>
      <c r="AB47" s="206">
        <v>0</v>
      </c>
      <c r="AC47" s="206">
        <v>8.4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87.6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79.63</v>
      </c>
      <c r="L48" s="206">
        <v>41.97</v>
      </c>
      <c r="M48" s="206">
        <v>0</v>
      </c>
      <c r="N48" s="206">
        <v>28.54</v>
      </c>
      <c r="O48" s="206">
        <v>23.94</v>
      </c>
      <c r="P48" s="206">
        <v>46.13</v>
      </c>
      <c r="Q48" s="206">
        <v>5.27</v>
      </c>
      <c r="R48" s="206">
        <v>10.49</v>
      </c>
      <c r="S48" s="206">
        <v>6.51</v>
      </c>
      <c r="T48" s="206">
        <v>0</v>
      </c>
      <c r="U48" s="206">
        <v>265.74</v>
      </c>
      <c r="V48" s="206">
        <v>3.49</v>
      </c>
      <c r="W48" s="206">
        <v>8.52</v>
      </c>
      <c r="X48" s="206">
        <v>36.1</v>
      </c>
      <c r="Y48" s="206">
        <v>0</v>
      </c>
      <c r="Z48" s="206">
        <v>34.049999999999997</v>
      </c>
      <c r="AA48" s="206">
        <v>19.579999999999998</v>
      </c>
      <c r="AB48" s="206">
        <v>0</v>
      </c>
      <c r="AC48" s="206">
        <v>8.4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87.6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79.63</v>
      </c>
      <c r="L49" s="206">
        <v>41.97</v>
      </c>
      <c r="M49" s="206">
        <v>0</v>
      </c>
      <c r="N49" s="206">
        <v>28.54</v>
      </c>
      <c r="O49" s="206">
        <v>23.94</v>
      </c>
      <c r="P49" s="206">
        <v>46.13</v>
      </c>
      <c r="Q49" s="206">
        <v>5.27</v>
      </c>
      <c r="R49" s="206">
        <v>10.49</v>
      </c>
      <c r="S49" s="206">
        <v>6.51</v>
      </c>
      <c r="T49" s="206">
        <v>0</v>
      </c>
      <c r="U49" s="206">
        <v>265.74</v>
      </c>
      <c r="V49" s="206">
        <v>3.49</v>
      </c>
      <c r="W49" s="206">
        <v>8.52</v>
      </c>
      <c r="X49" s="206">
        <v>36.1</v>
      </c>
      <c r="Y49" s="206">
        <v>0</v>
      </c>
      <c r="Z49" s="206">
        <v>34.049999999999997</v>
      </c>
      <c r="AA49" s="206">
        <v>19.579999999999998</v>
      </c>
      <c r="AB49" s="206">
        <v>0</v>
      </c>
      <c r="AC49" s="206">
        <v>8.4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57.6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79.63</v>
      </c>
      <c r="L50" s="206">
        <v>41.97</v>
      </c>
      <c r="M50" s="206">
        <v>0</v>
      </c>
      <c r="N50" s="206">
        <v>28.54</v>
      </c>
      <c r="O50" s="206">
        <v>23.94</v>
      </c>
      <c r="P50" s="206">
        <v>46.13</v>
      </c>
      <c r="Q50" s="206">
        <v>5.27</v>
      </c>
      <c r="R50" s="206">
        <v>10.49</v>
      </c>
      <c r="S50" s="206">
        <v>6.51</v>
      </c>
      <c r="T50" s="206">
        <v>0</v>
      </c>
      <c r="U50" s="206">
        <v>265.74</v>
      </c>
      <c r="V50" s="206">
        <v>3.49</v>
      </c>
      <c r="W50" s="206">
        <v>8.52</v>
      </c>
      <c r="X50" s="206">
        <v>36.1</v>
      </c>
      <c r="Y50" s="206">
        <v>0</v>
      </c>
      <c r="Z50" s="206">
        <v>34.049999999999997</v>
      </c>
      <c r="AA50" s="206">
        <v>19.579999999999998</v>
      </c>
      <c r="AB50" s="206">
        <v>0</v>
      </c>
      <c r="AC50" s="206">
        <v>8.4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57.6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79.33</v>
      </c>
      <c r="L51" s="206">
        <v>41.97</v>
      </c>
      <c r="M51" s="206">
        <v>0</v>
      </c>
      <c r="N51" s="206">
        <v>28.54</v>
      </c>
      <c r="O51" s="206">
        <v>23.94</v>
      </c>
      <c r="P51" s="206">
        <v>46.13</v>
      </c>
      <c r="Q51" s="206">
        <v>5.18</v>
      </c>
      <c r="R51" s="206">
        <v>10.210000000000001</v>
      </c>
      <c r="S51" s="206">
        <v>6.37</v>
      </c>
      <c r="T51" s="206">
        <v>0</v>
      </c>
      <c r="U51" s="206">
        <v>265.74</v>
      </c>
      <c r="V51" s="206">
        <v>3.49</v>
      </c>
      <c r="W51" s="206">
        <v>8.52</v>
      </c>
      <c r="X51" s="206">
        <v>36.1</v>
      </c>
      <c r="Y51" s="206">
        <v>0</v>
      </c>
      <c r="Z51" s="206">
        <v>34.049999999999997</v>
      </c>
      <c r="AA51" s="206">
        <v>19.579999999999998</v>
      </c>
      <c r="AB51" s="206">
        <v>0</v>
      </c>
      <c r="AC51" s="206">
        <v>8.4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79.33</v>
      </c>
      <c r="L52" s="206">
        <v>41.97</v>
      </c>
      <c r="M52" s="206">
        <v>0</v>
      </c>
      <c r="N52" s="206">
        <v>28.54</v>
      </c>
      <c r="O52" s="206">
        <v>23.94</v>
      </c>
      <c r="P52" s="206">
        <v>46.13</v>
      </c>
      <c r="Q52" s="206">
        <v>5.18</v>
      </c>
      <c r="R52" s="206">
        <v>10.210000000000001</v>
      </c>
      <c r="S52" s="206">
        <v>6.37</v>
      </c>
      <c r="T52" s="206">
        <v>0</v>
      </c>
      <c r="U52" s="206">
        <v>265.74</v>
      </c>
      <c r="V52" s="206">
        <v>3.49</v>
      </c>
      <c r="W52" s="206">
        <v>8.52</v>
      </c>
      <c r="X52" s="206">
        <v>36.1</v>
      </c>
      <c r="Y52" s="206">
        <v>0</v>
      </c>
      <c r="Z52" s="206">
        <v>34.049999999999997</v>
      </c>
      <c r="AA52" s="206">
        <v>19.579999999999998</v>
      </c>
      <c r="AB52" s="206">
        <v>0</v>
      </c>
      <c r="AC52" s="206">
        <v>8.4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79.33</v>
      </c>
      <c r="L53" s="206">
        <v>41.97</v>
      </c>
      <c r="M53" s="206">
        <v>0</v>
      </c>
      <c r="N53" s="206">
        <v>28.54</v>
      </c>
      <c r="O53" s="206">
        <v>23.94</v>
      </c>
      <c r="P53" s="206">
        <v>46.13</v>
      </c>
      <c r="Q53" s="206">
        <v>5.18</v>
      </c>
      <c r="R53" s="206">
        <v>10.210000000000001</v>
      </c>
      <c r="S53" s="206">
        <v>6.37</v>
      </c>
      <c r="T53" s="206">
        <v>0</v>
      </c>
      <c r="U53" s="206">
        <v>265.74</v>
      </c>
      <c r="V53" s="206">
        <v>3.49</v>
      </c>
      <c r="W53" s="206">
        <v>8.52</v>
      </c>
      <c r="X53" s="206">
        <v>36.1</v>
      </c>
      <c r="Y53" s="206">
        <v>0</v>
      </c>
      <c r="Z53" s="206">
        <v>34.049999999999997</v>
      </c>
      <c r="AA53" s="206">
        <v>19.579999999999998</v>
      </c>
      <c r="AB53" s="206">
        <v>0</v>
      </c>
      <c r="AC53" s="206">
        <v>8.4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79.319999999999993</v>
      </c>
      <c r="L54" s="206">
        <v>41.97</v>
      </c>
      <c r="M54" s="206">
        <v>0</v>
      </c>
      <c r="N54" s="206">
        <v>28.54</v>
      </c>
      <c r="O54" s="206">
        <v>23.94</v>
      </c>
      <c r="P54" s="206">
        <v>46.13</v>
      </c>
      <c r="Q54" s="206">
        <v>5.18</v>
      </c>
      <c r="R54" s="206">
        <v>10.210000000000001</v>
      </c>
      <c r="S54" s="206">
        <v>6.37</v>
      </c>
      <c r="T54" s="206">
        <v>0</v>
      </c>
      <c r="U54" s="206">
        <v>265.74</v>
      </c>
      <c r="V54" s="206">
        <v>3.49</v>
      </c>
      <c r="W54" s="206">
        <v>8.52</v>
      </c>
      <c r="X54" s="206">
        <v>36.1</v>
      </c>
      <c r="Y54" s="206">
        <v>0</v>
      </c>
      <c r="Z54" s="206">
        <v>34.049999999999997</v>
      </c>
      <c r="AA54" s="206">
        <v>19.579999999999998</v>
      </c>
      <c r="AB54" s="206">
        <v>0</v>
      </c>
      <c r="AC54" s="206">
        <v>8.19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79.319999999999993</v>
      </c>
      <c r="L55" s="206">
        <v>43.32</v>
      </c>
      <c r="M55" s="206">
        <v>0</v>
      </c>
      <c r="N55" s="206">
        <v>28.54</v>
      </c>
      <c r="O55" s="206">
        <v>23.94</v>
      </c>
      <c r="P55" s="206">
        <v>46.13</v>
      </c>
      <c r="Q55" s="206">
        <v>5.18</v>
      </c>
      <c r="R55" s="206">
        <v>10.210000000000001</v>
      </c>
      <c r="S55" s="206">
        <v>6.37</v>
      </c>
      <c r="T55" s="206">
        <v>0</v>
      </c>
      <c r="U55" s="206">
        <v>265.74</v>
      </c>
      <c r="V55" s="206">
        <v>3.49</v>
      </c>
      <c r="W55" s="206">
        <v>8.52</v>
      </c>
      <c r="X55" s="206">
        <v>36.1</v>
      </c>
      <c r="Y55" s="206">
        <v>0</v>
      </c>
      <c r="Z55" s="206">
        <v>34.049999999999997</v>
      </c>
      <c r="AA55" s="206">
        <v>19.579999999999998</v>
      </c>
      <c r="AB55" s="206">
        <v>0</v>
      </c>
      <c r="AC55" s="206">
        <v>8.19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79.319999999999993</v>
      </c>
      <c r="L56" s="206">
        <v>41.97</v>
      </c>
      <c r="M56" s="206">
        <v>0</v>
      </c>
      <c r="N56" s="206">
        <v>28.54</v>
      </c>
      <c r="O56" s="206">
        <v>23.94</v>
      </c>
      <c r="P56" s="206">
        <v>46.13</v>
      </c>
      <c r="Q56" s="206">
        <v>5.18</v>
      </c>
      <c r="R56" s="206">
        <v>10.210000000000001</v>
      </c>
      <c r="S56" s="206">
        <v>6.37</v>
      </c>
      <c r="T56" s="206">
        <v>0</v>
      </c>
      <c r="U56" s="206">
        <v>265.74</v>
      </c>
      <c r="V56" s="206">
        <v>3.49</v>
      </c>
      <c r="W56" s="206">
        <v>8.52</v>
      </c>
      <c r="X56" s="206">
        <v>36.1</v>
      </c>
      <c r="Y56" s="206">
        <v>0</v>
      </c>
      <c r="Z56" s="206">
        <v>34.049999999999997</v>
      </c>
      <c r="AA56" s="206">
        <v>19.579999999999998</v>
      </c>
      <c r="AB56" s="206">
        <v>0</v>
      </c>
      <c r="AC56" s="206">
        <v>8.19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57.81</v>
      </c>
      <c r="L57" s="206">
        <v>36.07</v>
      </c>
      <c r="M57" s="206">
        <v>0</v>
      </c>
      <c r="N57" s="206">
        <v>28.54</v>
      </c>
      <c r="O57" s="206">
        <v>23.94</v>
      </c>
      <c r="P57" s="206">
        <v>46.13</v>
      </c>
      <c r="Q57" s="206">
        <v>5.18</v>
      </c>
      <c r="R57" s="206">
        <v>10.210000000000001</v>
      </c>
      <c r="S57" s="206">
        <v>6.37</v>
      </c>
      <c r="T57" s="206">
        <v>0</v>
      </c>
      <c r="U57" s="206">
        <v>265.74</v>
      </c>
      <c r="V57" s="206">
        <v>3.49</v>
      </c>
      <c r="W57" s="206">
        <v>8.52</v>
      </c>
      <c r="X57" s="206">
        <v>36.1</v>
      </c>
      <c r="Y57" s="206">
        <v>0</v>
      </c>
      <c r="Z57" s="206">
        <v>34.049999999999997</v>
      </c>
      <c r="AA57" s="206">
        <v>19.579999999999998</v>
      </c>
      <c r="AB57" s="206">
        <v>0</v>
      </c>
      <c r="AC57" s="206">
        <v>8.19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57.81</v>
      </c>
      <c r="L58" s="206">
        <v>41.97</v>
      </c>
      <c r="M58" s="206">
        <v>0</v>
      </c>
      <c r="N58" s="206">
        <v>28.54</v>
      </c>
      <c r="O58" s="206">
        <v>23.94</v>
      </c>
      <c r="P58" s="206">
        <v>46.13</v>
      </c>
      <c r="Q58" s="206">
        <v>5.18</v>
      </c>
      <c r="R58" s="206">
        <v>10.210000000000001</v>
      </c>
      <c r="S58" s="206">
        <v>6.37</v>
      </c>
      <c r="T58" s="206">
        <v>0</v>
      </c>
      <c r="U58" s="206">
        <v>265.74</v>
      </c>
      <c r="V58" s="206">
        <v>3.49</v>
      </c>
      <c r="W58" s="206">
        <v>8.52</v>
      </c>
      <c r="X58" s="206">
        <v>36.1</v>
      </c>
      <c r="Y58" s="206">
        <v>0</v>
      </c>
      <c r="Z58" s="206">
        <v>34.049999999999997</v>
      </c>
      <c r="AA58" s="206">
        <v>19.579999999999998</v>
      </c>
      <c r="AB58" s="206">
        <v>0</v>
      </c>
      <c r="AC58" s="206">
        <v>8.19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52.99</v>
      </c>
      <c r="L59" s="206">
        <v>41.97</v>
      </c>
      <c r="M59" s="206">
        <v>0</v>
      </c>
      <c r="N59" s="206">
        <v>28.54</v>
      </c>
      <c r="O59" s="206">
        <v>23.94</v>
      </c>
      <c r="P59" s="206">
        <v>46.13</v>
      </c>
      <c r="Q59" s="206">
        <v>5.18</v>
      </c>
      <c r="R59" s="206">
        <v>10.210000000000001</v>
      </c>
      <c r="S59" s="206">
        <v>6.37</v>
      </c>
      <c r="T59" s="206">
        <v>0</v>
      </c>
      <c r="U59" s="206">
        <v>265.74</v>
      </c>
      <c r="V59" s="206">
        <v>3.49</v>
      </c>
      <c r="W59" s="206">
        <v>8.52</v>
      </c>
      <c r="X59" s="206">
        <v>36.1</v>
      </c>
      <c r="Y59" s="206">
        <v>0</v>
      </c>
      <c r="Z59" s="206">
        <v>34.049999999999997</v>
      </c>
      <c r="AA59" s="206">
        <v>19.579999999999998</v>
      </c>
      <c r="AB59" s="206">
        <v>0</v>
      </c>
      <c r="AC59" s="206">
        <v>8.19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52.99</v>
      </c>
      <c r="L60" s="206">
        <v>41.97</v>
      </c>
      <c r="M60" s="206">
        <v>0</v>
      </c>
      <c r="N60" s="206">
        <v>28.54</v>
      </c>
      <c r="O60" s="206">
        <v>23.94</v>
      </c>
      <c r="P60" s="206">
        <v>46.13</v>
      </c>
      <c r="Q60" s="206">
        <v>5.18</v>
      </c>
      <c r="R60" s="206">
        <v>10.210000000000001</v>
      </c>
      <c r="S60" s="206">
        <v>6.37</v>
      </c>
      <c r="T60" s="206">
        <v>0</v>
      </c>
      <c r="U60" s="206">
        <v>265.74</v>
      </c>
      <c r="V60" s="206">
        <v>3.49</v>
      </c>
      <c r="W60" s="206">
        <v>8.52</v>
      </c>
      <c r="X60" s="206">
        <v>36.1</v>
      </c>
      <c r="Y60" s="206">
        <v>0</v>
      </c>
      <c r="Z60" s="206">
        <v>34.049999999999997</v>
      </c>
      <c r="AA60" s="206">
        <v>19.579999999999998</v>
      </c>
      <c r="AB60" s="206">
        <v>0</v>
      </c>
      <c r="AC60" s="206">
        <v>8.19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79.319999999999993</v>
      </c>
      <c r="L61" s="206">
        <v>41.97</v>
      </c>
      <c r="M61" s="206">
        <v>0</v>
      </c>
      <c r="N61" s="206">
        <v>28.54</v>
      </c>
      <c r="O61" s="206">
        <v>23.94</v>
      </c>
      <c r="P61" s="206">
        <v>46.13</v>
      </c>
      <c r="Q61" s="206">
        <v>5.18</v>
      </c>
      <c r="R61" s="206">
        <v>10.210000000000001</v>
      </c>
      <c r="S61" s="206">
        <v>6.37</v>
      </c>
      <c r="T61" s="206">
        <v>0</v>
      </c>
      <c r="U61" s="206">
        <v>265.74</v>
      </c>
      <c r="V61" s="206">
        <v>3.49</v>
      </c>
      <c r="W61" s="206">
        <v>8.52</v>
      </c>
      <c r="X61" s="206">
        <v>36.1</v>
      </c>
      <c r="Y61" s="206">
        <v>0</v>
      </c>
      <c r="Z61" s="206">
        <v>34.049999999999997</v>
      </c>
      <c r="AA61" s="206">
        <v>19.579999999999998</v>
      </c>
      <c r="AB61" s="206">
        <v>0</v>
      </c>
      <c r="AC61" s="206">
        <v>8.19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79.319999999999993</v>
      </c>
      <c r="L62" s="206">
        <v>41.97</v>
      </c>
      <c r="M62" s="206">
        <v>0</v>
      </c>
      <c r="N62" s="206">
        <v>28.54</v>
      </c>
      <c r="O62" s="206">
        <v>23.94</v>
      </c>
      <c r="P62" s="206">
        <v>46.13</v>
      </c>
      <c r="Q62" s="206">
        <v>5.18</v>
      </c>
      <c r="R62" s="206">
        <v>10.210000000000001</v>
      </c>
      <c r="S62" s="206">
        <v>6.37</v>
      </c>
      <c r="T62" s="206">
        <v>0</v>
      </c>
      <c r="U62" s="206">
        <v>265.74</v>
      </c>
      <c r="V62" s="206">
        <v>3.49</v>
      </c>
      <c r="W62" s="206">
        <v>8.52</v>
      </c>
      <c r="X62" s="206">
        <v>36.1</v>
      </c>
      <c r="Y62" s="206">
        <v>0</v>
      </c>
      <c r="Z62" s="206">
        <v>34.049999999999997</v>
      </c>
      <c r="AA62" s="206">
        <v>19.579999999999998</v>
      </c>
      <c r="AB62" s="206">
        <v>0</v>
      </c>
      <c r="AC62" s="206">
        <v>8.19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79.33</v>
      </c>
      <c r="L63" s="206">
        <v>41.97</v>
      </c>
      <c r="M63" s="206">
        <v>0</v>
      </c>
      <c r="N63" s="206">
        <v>28.54</v>
      </c>
      <c r="O63" s="206">
        <v>23.94</v>
      </c>
      <c r="P63" s="206">
        <v>46.48</v>
      </c>
      <c r="Q63" s="206">
        <v>5.18</v>
      </c>
      <c r="R63" s="206">
        <v>10.210000000000001</v>
      </c>
      <c r="S63" s="206">
        <v>6.37</v>
      </c>
      <c r="T63" s="206">
        <v>0</v>
      </c>
      <c r="U63" s="206">
        <v>265.74</v>
      </c>
      <c r="V63" s="206">
        <v>3.49</v>
      </c>
      <c r="W63" s="206">
        <v>8.52</v>
      </c>
      <c r="X63" s="206">
        <v>36.1</v>
      </c>
      <c r="Y63" s="206">
        <v>0</v>
      </c>
      <c r="Z63" s="206">
        <v>34.049999999999997</v>
      </c>
      <c r="AA63" s="206">
        <v>19.579999999999998</v>
      </c>
      <c r="AB63" s="206">
        <v>0</v>
      </c>
      <c r="AC63" s="206">
        <v>8.19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79.33</v>
      </c>
      <c r="L64" s="206">
        <v>41.97</v>
      </c>
      <c r="M64" s="206">
        <v>0</v>
      </c>
      <c r="N64" s="206">
        <v>28.54</v>
      </c>
      <c r="O64" s="206">
        <v>23.94</v>
      </c>
      <c r="P64" s="206">
        <v>46.48</v>
      </c>
      <c r="Q64" s="206">
        <v>5.18</v>
      </c>
      <c r="R64" s="206">
        <v>10.210000000000001</v>
      </c>
      <c r="S64" s="206">
        <v>6.37</v>
      </c>
      <c r="T64" s="206">
        <v>0</v>
      </c>
      <c r="U64" s="206">
        <v>265.74</v>
      </c>
      <c r="V64" s="206">
        <v>3.49</v>
      </c>
      <c r="W64" s="206">
        <v>8.52</v>
      </c>
      <c r="X64" s="206">
        <v>36.1</v>
      </c>
      <c r="Y64" s="206">
        <v>0</v>
      </c>
      <c r="Z64" s="206">
        <v>34.049999999999997</v>
      </c>
      <c r="AA64" s="206">
        <v>19.579999999999998</v>
      </c>
      <c r="AB64" s="206">
        <v>0</v>
      </c>
      <c r="AC64" s="206">
        <v>8.19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79.33</v>
      </c>
      <c r="L65" s="206">
        <v>41.97</v>
      </c>
      <c r="M65" s="206">
        <v>0</v>
      </c>
      <c r="N65" s="206">
        <v>28.54</v>
      </c>
      <c r="O65" s="206">
        <v>23.94</v>
      </c>
      <c r="P65" s="206">
        <v>46.48</v>
      </c>
      <c r="Q65" s="206">
        <v>5.18</v>
      </c>
      <c r="R65" s="206">
        <v>10.210000000000001</v>
      </c>
      <c r="S65" s="206">
        <v>6.37</v>
      </c>
      <c r="T65" s="206">
        <v>0</v>
      </c>
      <c r="U65" s="206">
        <v>265.74</v>
      </c>
      <c r="V65" s="206">
        <v>3.49</v>
      </c>
      <c r="W65" s="206">
        <v>8.52</v>
      </c>
      <c r="X65" s="206">
        <v>36.1</v>
      </c>
      <c r="Y65" s="206">
        <v>0</v>
      </c>
      <c r="Z65" s="206">
        <v>34.049999999999997</v>
      </c>
      <c r="AA65" s="206">
        <v>19.579999999999998</v>
      </c>
      <c r="AB65" s="206">
        <v>0</v>
      </c>
      <c r="AC65" s="206">
        <v>8.19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79.33</v>
      </c>
      <c r="L66" s="206">
        <v>41.97</v>
      </c>
      <c r="M66" s="206">
        <v>0</v>
      </c>
      <c r="N66" s="206">
        <v>28.54</v>
      </c>
      <c r="O66" s="206">
        <v>23.94</v>
      </c>
      <c r="P66" s="206">
        <v>46.48</v>
      </c>
      <c r="Q66" s="206">
        <v>5.18</v>
      </c>
      <c r="R66" s="206">
        <v>10.210000000000001</v>
      </c>
      <c r="S66" s="206">
        <v>6.37</v>
      </c>
      <c r="T66" s="206">
        <v>0</v>
      </c>
      <c r="U66" s="206">
        <v>265.74</v>
      </c>
      <c r="V66" s="206">
        <v>3.49</v>
      </c>
      <c r="W66" s="206">
        <v>8.52</v>
      </c>
      <c r="X66" s="206">
        <v>36.1</v>
      </c>
      <c r="Y66" s="206">
        <v>0</v>
      </c>
      <c r="Z66" s="206">
        <v>34.049999999999997</v>
      </c>
      <c r="AA66" s="206">
        <v>19.579999999999998</v>
      </c>
      <c r="AB66" s="206">
        <v>0</v>
      </c>
      <c r="AC66" s="206">
        <v>8.19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79.33</v>
      </c>
      <c r="L67" s="206">
        <v>41.97</v>
      </c>
      <c r="M67" s="206">
        <v>0</v>
      </c>
      <c r="N67" s="206">
        <v>28.54</v>
      </c>
      <c r="O67" s="206">
        <v>23.94</v>
      </c>
      <c r="P67" s="206">
        <v>46.48</v>
      </c>
      <c r="Q67" s="206">
        <v>5.18</v>
      </c>
      <c r="R67" s="206">
        <v>10.210000000000001</v>
      </c>
      <c r="S67" s="206">
        <v>6.37</v>
      </c>
      <c r="T67" s="206">
        <v>0</v>
      </c>
      <c r="U67" s="206">
        <v>265.74</v>
      </c>
      <c r="V67" s="206">
        <v>3.49</v>
      </c>
      <c r="W67" s="206">
        <v>8.52</v>
      </c>
      <c r="X67" s="206">
        <v>36.1</v>
      </c>
      <c r="Y67" s="206">
        <v>0</v>
      </c>
      <c r="Z67" s="206">
        <v>34.049999999999997</v>
      </c>
      <c r="AA67" s="206">
        <v>19.579999999999998</v>
      </c>
      <c r="AB67" s="206">
        <v>0</v>
      </c>
      <c r="AC67" s="206">
        <v>8.19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77.77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79.33</v>
      </c>
      <c r="L68" s="206">
        <v>41.97</v>
      </c>
      <c r="M68" s="206">
        <v>0</v>
      </c>
      <c r="N68" s="206">
        <v>28.54</v>
      </c>
      <c r="O68" s="206">
        <v>23.94</v>
      </c>
      <c r="P68" s="206">
        <v>46.48</v>
      </c>
      <c r="Q68" s="206">
        <v>5.18</v>
      </c>
      <c r="R68" s="206">
        <v>10.210000000000001</v>
      </c>
      <c r="S68" s="206">
        <v>6.37</v>
      </c>
      <c r="T68" s="206">
        <v>0</v>
      </c>
      <c r="U68" s="206">
        <v>265.74</v>
      </c>
      <c r="V68" s="206">
        <v>3.49</v>
      </c>
      <c r="W68" s="206">
        <v>8.52</v>
      </c>
      <c r="X68" s="206">
        <v>36.1</v>
      </c>
      <c r="Y68" s="206">
        <v>0</v>
      </c>
      <c r="Z68" s="206">
        <v>34.049999999999997</v>
      </c>
      <c r="AA68" s="206">
        <v>19.579999999999998</v>
      </c>
      <c r="AB68" s="206">
        <v>0</v>
      </c>
      <c r="AC68" s="206">
        <v>8.19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64.180000000000007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79.33</v>
      </c>
      <c r="L69" s="206">
        <v>41.97</v>
      </c>
      <c r="M69" s="206">
        <v>0</v>
      </c>
      <c r="N69" s="206">
        <v>28.54</v>
      </c>
      <c r="O69" s="206">
        <v>23.94</v>
      </c>
      <c r="P69" s="206">
        <v>46.48</v>
      </c>
      <c r="Q69" s="206">
        <v>5.27</v>
      </c>
      <c r="R69" s="206">
        <v>10.210000000000001</v>
      </c>
      <c r="S69" s="206">
        <v>6.37</v>
      </c>
      <c r="T69" s="206">
        <v>0</v>
      </c>
      <c r="U69" s="206">
        <v>265.74</v>
      </c>
      <c r="V69" s="206">
        <v>3.49</v>
      </c>
      <c r="W69" s="206">
        <v>8.52</v>
      </c>
      <c r="X69" s="206">
        <v>36.1</v>
      </c>
      <c r="Y69" s="206">
        <v>0</v>
      </c>
      <c r="Z69" s="206">
        <v>34.049999999999997</v>
      </c>
      <c r="AA69" s="206">
        <v>19.579999999999998</v>
      </c>
      <c r="AB69" s="206">
        <v>0</v>
      </c>
      <c r="AC69" s="206">
        <v>8.19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59.81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79.33</v>
      </c>
      <c r="L70" s="206">
        <v>41.97</v>
      </c>
      <c r="M70" s="206">
        <v>0</v>
      </c>
      <c r="N70" s="206">
        <v>28.54</v>
      </c>
      <c r="O70" s="206">
        <v>23.94</v>
      </c>
      <c r="P70" s="206">
        <v>46.48</v>
      </c>
      <c r="Q70" s="206">
        <v>5.27</v>
      </c>
      <c r="R70" s="206">
        <v>10.210000000000001</v>
      </c>
      <c r="S70" s="206">
        <v>6.37</v>
      </c>
      <c r="T70" s="206">
        <v>0</v>
      </c>
      <c r="U70" s="206">
        <v>265.74</v>
      </c>
      <c r="V70" s="206">
        <v>3.49</v>
      </c>
      <c r="W70" s="206">
        <v>8.52</v>
      </c>
      <c r="X70" s="206">
        <v>36.1</v>
      </c>
      <c r="Y70" s="206">
        <v>0</v>
      </c>
      <c r="Z70" s="206">
        <v>34.049999999999997</v>
      </c>
      <c r="AA70" s="206">
        <v>19.579999999999998</v>
      </c>
      <c r="AB70" s="206">
        <v>0</v>
      </c>
      <c r="AC70" s="206">
        <v>8.19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59.81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22.85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79.33</v>
      </c>
      <c r="L71" s="206">
        <v>41.97</v>
      </c>
      <c r="M71" s="206">
        <v>0</v>
      </c>
      <c r="N71" s="206">
        <v>28.54</v>
      </c>
      <c r="O71" s="206">
        <v>23.94</v>
      </c>
      <c r="P71" s="206">
        <v>46.48</v>
      </c>
      <c r="Q71" s="206">
        <v>5.27</v>
      </c>
      <c r="R71" s="206">
        <v>10.210000000000001</v>
      </c>
      <c r="S71" s="206">
        <v>6.37</v>
      </c>
      <c r="T71" s="206">
        <v>0</v>
      </c>
      <c r="U71" s="206">
        <v>265.74</v>
      </c>
      <c r="V71" s="206">
        <v>3.49</v>
      </c>
      <c r="W71" s="206">
        <v>8.52</v>
      </c>
      <c r="X71" s="206">
        <v>36.1</v>
      </c>
      <c r="Y71" s="206">
        <v>0</v>
      </c>
      <c r="Z71" s="206">
        <v>34.049999999999997</v>
      </c>
      <c r="AA71" s="206">
        <v>19.579999999999998</v>
      </c>
      <c r="AB71" s="206">
        <v>0</v>
      </c>
      <c r="AC71" s="206">
        <v>8.19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67.06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14.25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79.33</v>
      </c>
      <c r="L72" s="206">
        <v>41.97</v>
      </c>
      <c r="M72" s="206">
        <v>0</v>
      </c>
      <c r="N72" s="206">
        <v>28.54</v>
      </c>
      <c r="O72" s="206">
        <v>23.94</v>
      </c>
      <c r="P72" s="206">
        <v>46.48</v>
      </c>
      <c r="Q72" s="206">
        <v>5.27</v>
      </c>
      <c r="R72" s="206">
        <v>10.210000000000001</v>
      </c>
      <c r="S72" s="206">
        <v>6.37</v>
      </c>
      <c r="T72" s="206">
        <v>0</v>
      </c>
      <c r="U72" s="206">
        <v>265.74</v>
      </c>
      <c r="V72" s="206">
        <v>3.49</v>
      </c>
      <c r="W72" s="206">
        <v>8.52</v>
      </c>
      <c r="X72" s="206">
        <v>36.1</v>
      </c>
      <c r="Y72" s="206">
        <v>0</v>
      </c>
      <c r="Z72" s="206">
        <v>34.049999999999997</v>
      </c>
      <c r="AA72" s="206">
        <v>19.579999999999998</v>
      </c>
      <c r="AB72" s="206">
        <v>0</v>
      </c>
      <c r="AC72" s="206">
        <v>8.19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67.06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79.33</v>
      </c>
      <c r="L73" s="206">
        <v>41.97</v>
      </c>
      <c r="M73" s="206">
        <v>0</v>
      </c>
      <c r="N73" s="206">
        <v>28.54</v>
      </c>
      <c r="O73" s="206">
        <v>23.94</v>
      </c>
      <c r="P73" s="206">
        <v>46.48</v>
      </c>
      <c r="Q73" s="206">
        <v>5.27</v>
      </c>
      <c r="R73" s="206">
        <v>10.210000000000001</v>
      </c>
      <c r="S73" s="206">
        <v>6.37</v>
      </c>
      <c r="T73" s="206">
        <v>0</v>
      </c>
      <c r="U73" s="206">
        <v>265.74</v>
      </c>
      <c r="V73" s="206">
        <v>3.49</v>
      </c>
      <c r="W73" s="206">
        <v>8.52</v>
      </c>
      <c r="X73" s="206">
        <v>36.1</v>
      </c>
      <c r="Y73" s="206">
        <v>0</v>
      </c>
      <c r="Z73" s="206">
        <v>34.049999999999997</v>
      </c>
      <c r="AA73" s="206">
        <v>19.579999999999998</v>
      </c>
      <c r="AB73" s="206">
        <v>0</v>
      </c>
      <c r="AC73" s="206">
        <v>8.19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67.06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3.32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79.33</v>
      </c>
      <c r="L74" s="206">
        <v>41.97</v>
      </c>
      <c r="M74" s="206">
        <v>0</v>
      </c>
      <c r="N74" s="206">
        <v>28.54</v>
      </c>
      <c r="O74" s="206">
        <v>23.94</v>
      </c>
      <c r="P74" s="206">
        <v>46.48</v>
      </c>
      <c r="Q74" s="206">
        <v>5.27</v>
      </c>
      <c r="R74" s="206">
        <v>10.210000000000001</v>
      </c>
      <c r="S74" s="206">
        <v>6.37</v>
      </c>
      <c r="T74" s="206">
        <v>0</v>
      </c>
      <c r="U74" s="206">
        <v>265.74</v>
      </c>
      <c r="V74" s="206">
        <v>3.49</v>
      </c>
      <c r="W74" s="206">
        <v>8.52</v>
      </c>
      <c r="X74" s="206">
        <v>36.1</v>
      </c>
      <c r="Y74" s="206">
        <v>0</v>
      </c>
      <c r="Z74" s="206">
        <v>34.049999999999997</v>
      </c>
      <c r="AA74" s="206">
        <v>19.579999999999998</v>
      </c>
      <c r="AB74" s="206">
        <v>0</v>
      </c>
      <c r="AC74" s="206">
        <v>8.19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67.06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79.33</v>
      </c>
      <c r="L75" s="206">
        <v>41.97</v>
      </c>
      <c r="M75" s="206">
        <v>0</v>
      </c>
      <c r="N75" s="206">
        <v>28.54</v>
      </c>
      <c r="O75" s="206">
        <v>23.94</v>
      </c>
      <c r="P75" s="206">
        <v>46.48</v>
      </c>
      <c r="Q75" s="206">
        <v>5.27</v>
      </c>
      <c r="R75" s="206">
        <v>10.210000000000001</v>
      </c>
      <c r="S75" s="206">
        <v>6.37</v>
      </c>
      <c r="T75" s="206">
        <v>0</v>
      </c>
      <c r="U75" s="206">
        <v>265.74</v>
      </c>
      <c r="V75" s="206">
        <v>3.49</v>
      </c>
      <c r="W75" s="206">
        <v>8.52</v>
      </c>
      <c r="X75" s="206">
        <v>36.1</v>
      </c>
      <c r="Y75" s="206">
        <v>0</v>
      </c>
      <c r="Z75" s="206">
        <v>34.049999999999997</v>
      </c>
      <c r="AA75" s="206">
        <v>19.579999999999998</v>
      </c>
      <c r="AB75" s="206">
        <v>0</v>
      </c>
      <c r="AC75" s="206">
        <v>8.19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67.06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79.33</v>
      </c>
      <c r="L76" s="206">
        <v>41.97</v>
      </c>
      <c r="M76" s="206">
        <v>0</v>
      </c>
      <c r="N76" s="206">
        <v>28.54</v>
      </c>
      <c r="O76" s="206">
        <v>23.94</v>
      </c>
      <c r="P76" s="206">
        <v>46.48</v>
      </c>
      <c r="Q76" s="206">
        <v>5.27</v>
      </c>
      <c r="R76" s="206">
        <v>10.210000000000001</v>
      </c>
      <c r="S76" s="206">
        <v>6.37</v>
      </c>
      <c r="T76" s="206">
        <v>0</v>
      </c>
      <c r="U76" s="206">
        <v>265.74</v>
      </c>
      <c r="V76" s="206">
        <v>3.49</v>
      </c>
      <c r="W76" s="206">
        <v>8.52</v>
      </c>
      <c r="X76" s="206">
        <v>36.1</v>
      </c>
      <c r="Y76" s="206">
        <v>0</v>
      </c>
      <c r="Z76" s="206">
        <v>34.049999999999997</v>
      </c>
      <c r="AA76" s="206">
        <v>19.579999999999998</v>
      </c>
      <c r="AB76" s="206">
        <v>0</v>
      </c>
      <c r="AC76" s="206">
        <v>8.41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67.06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79.33</v>
      </c>
      <c r="L77" s="206">
        <v>41.97</v>
      </c>
      <c r="M77" s="206">
        <v>0</v>
      </c>
      <c r="N77" s="206">
        <v>28.54</v>
      </c>
      <c r="O77" s="206">
        <v>23.94</v>
      </c>
      <c r="P77" s="206">
        <v>46.48</v>
      </c>
      <c r="Q77" s="206">
        <v>5.27</v>
      </c>
      <c r="R77" s="206">
        <v>10.210000000000001</v>
      </c>
      <c r="S77" s="206">
        <v>6.37</v>
      </c>
      <c r="T77" s="206">
        <v>0</v>
      </c>
      <c r="U77" s="206">
        <v>265.74</v>
      </c>
      <c r="V77" s="206">
        <v>3.49</v>
      </c>
      <c r="W77" s="206">
        <v>8.52</v>
      </c>
      <c r="X77" s="206">
        <v>36.1</v>
      </c>
      <c r="Y77" s="206">
        <v>0</v>
      </c>
      <c r="Z77" s="206">
        <v>34.049999999999997</v>
      </c>
      <c r="AA77" s="206">
        <v>19.579999999999998</v>
      </c>
      <c r="AB77" s="206">
        <v>0</v>
      </c>
      <c r="AC77" s="206">
        <v>8.41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65.72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79.33</v>
      </c>
      <c r="L78" s="206">
        <v>41.97</v>
      </c>
      <c r="M78" s="206">
        <v>0</v>
      </c>
      <c r="N78" s="206">
        <v>28.54</v>
      </c>
      <c r="O78" s="206">
        <v>23.94</v>
      </c>
      <c r="P78" s="206">
        <v>46.48</v>
      </c>
      <c r="Q78" s="206">
        <v>5.27</v>
      </c>
      <c r="R78" s="206">
        <v>10.210000000000001</v>
      </c>
      <c r="S78" s="206">
        <v>6.37</v>
      </c>
      <c r="T78" s="206">
        <v>0</v>
      </c>
      <c r="U78" s="206">
        <v>265.74</v>
      </c>
      <c r="V78" s="206">
        <v>3.49</v>
      </c>
      <c r="W78" s="206">
        <v>8.52</v>
      </c>
      <c r="X78" s="206">
        <v>36.1</v>
      </c>
      <c r="Y78" s="206">
        <v>0</v>
      </c>
      <c r="Z78" s="206">
        <v>34.049999999999997</v>
      </c>
      <c r="AA78" s="206">
        <v>19.579999999999998</v>
      </c>
      <c r="AB78" s="206">
        <v>0</v>
      </c>
      <c r="AC78" s="206">
        <v>8.41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65.72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79.33</v>
      </c>
      <c r="L79" s="206">
        <v>41.97</v>
      </c>
      <c r="M79" s="206">
        <v>0</v>
      </c>
      <c r="N79" s="206">
        <v>28.54</v>
      </c>
      <c r="O79" s="206">
        <v>23.94</v>
      </c>
      <c r="P79" s="206">
        <v>46.48</v>
      </c>
      <c r="Q79" s="206">
        <v>5.14</v>
      </c>
      <c r="R79" s="206">
        <v>10.210000000000001</v>
      </c>
      <c r="S79" s="206">
        <v>6.37</v>
      </c>
      <c r="T79" s="206">
        <v>0</v>
      </c>
      <c r="U79" s="206">
        <v>265.74</v>
      </c>
      <c r="V79" s="206">
        <v>3.49</v>
      </c>
      <c r="W79" s="206">
        <v>8.52</v>
      </c>
      <c r="X79" s="206">
        <v>36.1</v>
      </c>
      <c r="Y79" s="206">
        <v>0</v>
      </c>
      <c r="Z79" s="206">
        <v>34.049999999999997</v>
      </c>
      <c r="AA79" s="206">
        <v>19.579999999999998</v>
      </c>
      <c r="AB79" s="206">
        <v>0</v>
      </c>
      <c r="AC79" s="206">
        <v>8.41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57.6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79.33</v>
      </c>
      <c r="L80" s="206">
        <v>41.97</v>
      </c>
      <c r="M80" s="206">
        <v>0</v>
      </c>
      <c r="N80" s="206">
        <v>28.54</v>
      </c>
      <c r="O80" s="206">
        <v>23.94</v>
      </c>
      <c r="P80" s="206">
        <v>46.48</v>
      </c>
      <c r="Q80" s="206">
        <v>5.14</v>
      </c>
      <c r="R80" s="206">
        <v>10.210000000000001</v>
      </c>
      <c r="S80" s="206">
        <v>6.37</v>
      </c>
      <c r="T80" s="206">
        <v>0</v>
      </c>
      <c r="U80" s="206">
        <v>265.74</v>
      </c>
      <c r="V80" s="206">
        <v>3.49</v>
      </c>
      <c r="W80" s="206">
        <v>8.52</v>
      </c>
      <c r="X80" s="206">
        <v>36.1</v>
      </c>
      <c r="Y80" s="206">
        <v>0</v>
      </c>
      <c r="Z80" s="206">
        <v>34.049999999999997</v>
      </c>
      <c r="AA80" s="206">
        <v>19.579999999999998</v>
      </c>
      <c r="AB80" s="206">
        <v>0</v>
      </c>
      <c r="AC80" s="206">
        <v>8.41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57.6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79.33</v>
      </c>
      <c r="L81" s="206">
        <v>41.97</v>
      </c>
      <c r="M81" s="206">
        <v>0</v>
      </c>
      <c r="N81" s="206">
        <v>28.54</v>
      </c>
      <c r="O81" s="206">
        <v>23.94</v>
      </c>
      <c r="P81" s="206">
        <v>46.47</v>
      </c>
      <c r="Q81" s="206">
        <v>5.14</v>
      </c>
      <c r="R81" s="206">
        <v>10.210000000000001</v>
      </c>
      <c r="S81" s="206">
        <v>6.37</v>
      </c>
      <c r="T81" s="206">
        <v>0</v>
      </c>
      <c r="U81" s="206">
        <v>265.74</v>
      </c>
      <c r="V81" s="206">
        <v>3.49</v>
      </c>
      <c r="W81" s="206">
        <v>8.52</v>
      </c>
      <c r="X81" s="206">
        <v>36.1</v>
      </c>
      <c r="Y81" s="206">
        <v>0</v>
      </c>
      <c r="Z81" s="206">
        <v>34.049999999999997</v>
      </c>
      <c r="AA81" s="206">
        <v>19.579999999999998</v>
      </c>
      <c r="AB81" s="206">
        <v>0</v>
      </c>
      <c r="AC81" s="206">
        <v>8.41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57.6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79.33</v>
      </c>
      <c r="L82" s="206">
        <v>41.97</v>
      </c>
      <c r="M82" s="206">
        <v>0</v>
      </c>
      <c r="N82" s="206">
        <v>28.54</v>
      </c>
      <c r="O82" s="206">
        <v>23.94</v>
      </c>
      <c r="P82" s="206">
        <v>46.47</v>
      </c>
      <c r="Q82" s="206">
        <v>5.14</v>
      </c>
      <c r="R82" s="206">
        <v>10.210000000000001</v>
      </c>
      <c r="S82" s="206">
        <v>6.37</v>
      </c>
      <c r="T82" s="206">
        <v>0</v>
      </c>
      <c r="U82" s="206">
        <v>265.74</v>
      </c>
      <c r="V82" s="206">
        <v>3.49</v>
      </c>
      <c r="W82" s="206">
        <v>8.52</v>
      </c>
      <c r="X82" s="206">
        <v>36.1</v>
      </c>
      <c r="Y82" s="206">
        <v>0</v>
      </c>
      <c r="Z82" s="206">
        <v>34.049999999999997</v>
      </c>
      <c r="AA82" s="206">
        <v>19.579999999999998</v>
      </c>
      <c r="AB82" s="206">
        <v>0</v>
      </c>
      <c r="AC82" s="206">
        <v>8.41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57.6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79.33</v>
      </c>
      <c r="L83" s="206">
        <v>41.97</v>
      </c>
      <c r="M83" s="206">
        <v>0</v>
      </c>
      <c r="N83" s="206">
        <v>28.54</v>
      </c>
      <c r="O83" s="206">
        <v>23.94</v>
      </c>
      <c r="P83" s="206">
        <v>46.47</v>
      </c>
      <c r="Q83" s="206">
        <v>5.14</v>
      </c>
      <c r="R83" s="206">
        <v>10.210000000000001</v>
      </c>
      <c r="S83" s="206">
        <v>6.37</v>
      </c>
      <c r="T83" s="206">
        <v>0</v>
      </c>
      <c r="U83" s="206">
        <v>265.74</v>
      </c>
      <c r="V83" s="206">
        <v>3.49</v>
      </c>
      <c r="W83" s="206">
        <v>8.52</v>
      </c>
      <c r="X83" s="206">
        <v>36.1</v>
      </c>
      <c r="Y83" s="206">
        <v>0</v>
      </c>
      <c r="Z83" s="206">
        <v>34.049999999999997</v>
      </c>
      <c r="AA83" s="206">
        <v>19.579999999999998</v>
      </c>
      <c r="AB83" s="206">
        <v>0</v>
      </c>
      <c r="AC83" s="206">
        <v>8.41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57.6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79.33</v>
      </c>
      <c r="L84" s="206">
        <v>41.97</v>
      </c>
      <c r="M84" s="206">
        <v>0</v>
      </c>
      <c r="N84" s="206">
        <v>28.54</v>
      </c>
      <c r="O84" s="206">
        <v>23.94</v>
      </c>
      <c r="P84" s="206">
        <v>46.47</v>
      </c>
      <c r="Q84" s="206">
        <v>5.14</v>
      </c>
      <c r="R84" s="206">
        <v>10.210000000000001</v>
      </c>
      <c r="S84" s="206">
        <v>6.37</v>
      </c>
      <c r="T84" s="206">
        <v>0</v>
      </c>
      <c r="U84" s="206">
        <v>265.74</v>
      </c>
      <c r="V84" s="206">
        <v>3.49</v>
      </c>
      <c r="W84" s="206">
        <v>8.52</v>
      </c>
      <c r="X84" s="206">
        <v>36.1</v>
      </c>
      <c r="Y84" s="206">
        <v>0</v>
      </c>
      <c r="Z84" s="206">
        <v>34.049999999999997</v>
      </c>
      <c r="AA84" s="206">
        <v>19.579999999999998</v>
      </c>
      <c r="AB84" s="206">
        <v>0</v>
      </c>
      <c r="AC84" s="206">
        <v>8.41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57.6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79.33</v>
      </c>
      <c r="L85" s="206">
        <v>41.97</v>
      </c>
      <c r="M85" s="206">
        <v>0</v>
      </c>
      <c r="N85" s="206">
        <v>28.54</v>
      </c>
      <c r="O85" s="206">
        <v>23.94</v>
      </c>
      <c r="P85" s="206">
        <v>46.47</v>
      </c>
      <c r="Q85" s="206">
        <v>5.14</v>
      </c>
      <c r="R85" s="206">
        <v>10.210000000000001</v>
      </c>
      <c r="S85" s="206">
        <v>6.37</v>
      </c>
      <c r="T85" s="206">
        <v>0</v>
      </c>
      <c r="U85" s="206">
        <v>265.74</v>
      </c>
      <c r="V85" s="206">
        <v>3.49</v>
      </c>
      <c r="W85" s="206">
        <v>8.52</v>
      </c>
      <c r="X85" s="206">
        <v>36.1</v>
      </c>
      <c r="Y85" s="206">
        <v>0</v>
      </c>
      <c r="Z85" s="206">
        <v>34.049999999999997</v>
      </c>
      <c r="AA85" s="206">
        <v>19.579999999999998</v>
      </c>
      <c r="AB85" s="206">
        <v>0</v>
      </c>
      <c r="AC85" s="206">
        <v>8.41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57.6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79.33</v>
      </c>
      <c r="L86" s="206">
        <v>41.97</v>
      </c>
      <c r="M86" s="206">
        <v>0</v>
      </c>
      <c r="N86" s="206">
        <v>28.54</v>
      </c>
      <c r="O86" s="206">
        <v>23.94</v>
      </c>
      <c r="P86" s="206">
        <v>46.47</v>
      </c>
      <c r="Q86" s="206">
        <v>5.14</v>
      </c>
      <c r="R86" s="206">
        <v>10.210000000000001</v>
      </c>
      <c r="S86" s="206">
        <v>6.37</v>
      </c>
      <c r="T86" s="206">
        <v>0</v>
      </c>
      <c r="U86" s="206">
        <v>265.74</v>
      </c>
      <c r="V86" s="206">
        <v>3.49</v>
      </c>
      <c r="W86" s="206">
        <v>8.52</v>
      </c>
      <c r="X86" s="206">
        <v>36.1</v>
      </c>
      <c r="Y86" s="206">
        <v>0</v>
      </c>
      <c r="Z86" s="206">
        <v>34.049999999999997</v>
      </c>
      <c r="AA86" s="206">
        <v>19.579999999999998</v>
      </c>
      <c r="AB86" s="206">
        <v>0</v>
      </c>
      <c r="AC86" s="206">
        <v>8.41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57.6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79.33</v>
      </c>
      <c r="L87" s="206">
        <v>41.97</v>
      </c>
      <c r="M87" s="206">
        <v>0</v>
      </c>
      <c r="N87" s="206">
        <v>28.54</v>
      </c>
      <c r="O87" s="206">
        <v>23.94</v>
      </c>
      <c r="P87" s="206">
        <v>46.47</v>
      </c>
      <c r="Q87" s="206">
        <v>5.14</v>
      </c>
      <c r="R87" s="206">
        <v>10.210000000000001</v>
      </c>
      <c r="S87" s="206">
        <v>6.37</v>
      </c>
      <c r="T87" s="206">
        <v>0</v>
      </c>
      <c r="U87" s="206">
        <v>265.74</v>
      </c>
      <c r="V87" s="206">
        <v>3.49</v>
      </c>
      <c r="W87" s="206">
        <v>8.52</v>
      </c>
      <c r="X87" s="206">
        <v>36.1</v>
      </c>
      <c r="Y87" s="206">
        <v>0</v>
      </c>
      <c r="Z87" s="206">
        <v>34.049999999999997</v>
      </c>
      <c r="AA87" s="206">
        <v>19.579999999999998</v>
      </c>
      <c r="AB87" s="206">
        <v>0</v>
      </c>
      <c r="AC87" s="206">
        <v>8.41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79.33</v>
      </c>
      <c r="L88" s="206">
        <v>41.97</v>
      </c>
      <c r="M88" s="206">
        <v>0</v>
      </c>
      <c r="N88" s="206">
        <v>28.54</v>
      </c>
      <c r="O88" s="206">
        <v>23.94</v>
      </c>
      <c r="P88" s="206">
        <v>46.47</v>
      </c>
      <c r="Q88" s="206">
        <v>5.14</v>
      </c>
      <c r="R88" s="206">
        <v>10.210000000000001</v>
      </c>
      <c r="S88" s="206">
        <v>6.37</v>
      </c>
      <c r="T88" s="206">
        <v>0</v>
      </c>
      <c r="U88" s="206">
        <v>265.74</v>
      </c>
      <c r="V88" s="206">
        <v>3.49</v>
      </c>
      <c r="W88" s="206">
        <v>8.52</v>
      </c>
      <c r="X88" s="206">
        <v>36.1</v>
      </c>
      <c r="Y88" s="206">
        <v>0</v>
      </c>
      <c r="Z88" s="206">
        <v>34.049999999999997</v>
      </c>
      <c r="AA88" s="206">
        <v>19.579999999999998</v>
      </c>
      <c r="AB88" s="206">
        <v>0</v>
      </c>
      <c r="AC88" s="206">
        <v>8.41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79.33</v>
      </c>
      <c r="L89" s="206">
        <v>41.97</v>
      </c>
      <c r="M89" s="206">
        <v>0</v>
      </c>
      <c r="N89" s="206">
        <v>28.54</v>
      </c>
      <c r="O89" s="206">
        <v>23.94</v>
      </c>
      <c r="P89" s="206">
        <v>46.47</v>
      </c>
      <c r="Q89" s="206">
        <v>5.14</v>
      </c>
      <c r="R89" s="206">
        <v>10.210000000000001</v>
      </c>
      <c r="S89" s="206">
        <v>6.37</v>
      </c>
      <c r="T89" s="206">
        <v>0</v>
      </c>
      <c r="U89" s="206">
        <v>265.74</v>
      </c>
      <c r="V89" s="206">
        <v>3.49</v>
      </c>
      <c r="W89" s="206">
        <v>8.52</v>
      </c>
      <c r="X89" s="206">
        <v>36.1</v>
      </c>
      <c r="Y89" s="206">
        <v>0</v>
      </c>
      <c r="Z89" s="206">
        <v>34.049999999999997</v>
      </c>
      <c r="AA89" s="206">
        <v>19.579999999999998</v>
      </c>
      <c r="AB89" s="206">
        <v>0</v>
      </c>
      <c r="AC89" s="206">
        <v>8.41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79.33</v>
      </c>
      <c r="L90" s="206">
        <v>41.97</v>
      </c>
      <c r="M90" s="206">
        <v>0</v>
      </c>
      <c r="N90" s="206">
        <v>28.54</v>
      </c>
      <c r="O90" s="206">
        <v>23.94</v>
      </c>
      <c r="P90" s="206">
        <v>46.47</v>
      </c>
      <c r="Q90" s="206">
        <v>5.14</v>
      </c>
      <c r="R90" s="206">
        <v>10.210000000000001</v>
      </c>
      <c r="S90" s="206">
        <v>6.37</v>
      </c>
      <c r="T90" s="206">
        <v>0</v>
      </c>
      <c r="U90" s="206">
        <v>265.74</v>
      </c>
      <c r="V90" s="206">
        <v>3.49</v>
      </c>
      <c r="W90" s="206">
        <v>8.52</v>
      </c>
      <c r="X90" s="206">
        <v>36.1</v>
      </c>
      <c r="Y90" s="206">
        <v>0</v>
      </c>
      <c r="Z90" s="206">
        <v>34.049999999999997</v>
      </c>
      <c r="AA90" s="206">
        <v>19.579999999999998</v>
      </c>
      <c r="AB90" s="206">
        <v>0</v>
      </c>
      <c r="AC90" s="206">
        <v>8.41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79.33</v>
      </c>
      <c r="L91" s="206">
        <v>41.97</v>
      </c>
      <c r="M91" s="206">
        <v>0</v>
      </c>
      <c r="N91" s="206">
        <v>28.54</v>
      </c>
      <c r="O91" s="206">
        <v>23.94</v>
      </c>
      <c r="P91" s="206">
        <v>46.47</v>
      </c>
      <c r="Q91" s="206">
        <v>5.14</v>
      </c>
      <c r="R91" s="206">
        <v>10.210000000000001</v>
      </c>
      <c r="S91" s="206">
        <v>6.37</v>
      </c>
      <c r="T91" s="206">
        <v>0</v>
      </c>
      <c r="U91" s="206">
        <v>265.74</v>
      </c>
      <c r="V91" s="206">
        <v>3.49</v>
      </c>
      <c r="W91" s="206">
        <v>8.52</v>
      </c>
      <c r="X91" s="206">
        <v>36.1</v>
      </c>
      <c r="Y91" s="206">
        <v>0</v>
      </c>
      <c r="Z91" s="206">
        <v>34.049999999999997</v>
      </c>
      <c r="AA91" s="206">
        <v>19.579999999999998</v>
      </c>
      <c r="AB91" s="206">
        <v>0</v>
      </c>
      <c r="AC91" s="206">
        <v>8.41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79.33</v>
      </c>
      <c r="L92" s="206">
        <v>41.97</v>
      </c>
      <c r="M92" s="206">
        <v>0</v>
      </c>
      <c r="N92" s="206">
        <v>28.54</v>
      </c>
      <c r="O92" s="206">
        <v>23.94</v>
      </c>
      <c r="P92" s="206">
        <v>46.47</v>
      </c>
      <c r="Q92" s="206">
        <v>5.14</v>
      </c>
      <c r="R92" s="206">
        <v>10.210000000000001</v>
      </c>
      <c r="S92" s="206">
        <v>6.37</v>
      </c>
      <c r="T92" s="206">
        <v>0</v>
      </c>
      <c r="U92" s="206">
        <v>265.74</v>
      </c>
      <c r="V92" s="206">
        <v>3.49</v>
      </c>
      <c r="W92" s="206">
        <v>8.52</v>
      </c>
      <c r="X92" s="206">
        <v>36.1</v>
      </c>
      <c r="Y92" s="206">
        <v>0</v>
      </c>
      <c r="Z92" s="206">
        <v>34.049999999999997</v>
      </c>
      <c r="AA92" s="206">
        <v>19.579999999999998</v>
      </c>
      <c r="AB92" s="206">
        <v>0</v>
      </c>
      <c r="AC92" s="206">
        <v>8.41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79.33</v>
      </c>
      <c r="L93" s="206">
        <v>41.97</v>
      </c>
      <c r="M93" s="206">
        <v>0</v>
      </c>
      <c r="N93" s="206">
        <v>28.54</v>
      </c>
      <c r="O93" s="206">
        <v>23.94</v>
      </c>
      <c r="P93" s="206">
        <v>46.47</v>
      </c>
      <c r="Q93" s="206">
        <v>5.14</v>
      </c>
      <c r="R93" s="206">
        <v>10.210000000000001</v>
      </c>
      <c r="S93" s="206">
        <v>6.37</v>
      </c>
      <c r="T93" s="206">
        <v>0</v>
      </c>
      <c r="U93" s="206">
        <v>265.74</v>
      </c>
      <c r="V93" s="206">
        <v>3.49</v>
      </c>
      <c r="W93" s="206">
        <v>8.52</v>
      </c>
      <c r="X93" s="206">
        <v>36.1</v>
      </c>
      <c r="Y93" s="206">
        <v>0</v>
      </c>
      <c r="Z93" s="206">
        <v>34.049999999999997</v>
      </c>
      <c r="AA93" s="206">
        <v>19.579999999999998</v>
      </c>
      <c r="AB93" s="206">
        <v>0</v>
      </c>
      <c r="AC93" s="206">
        <v>8.41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79.33</v>
      </c>
      <c r="L94" s="206">
        <v>41.97</v>
      </c>
      <c r="M94" s="206">
        <v>0</v>
      </c>
      <c r="N94" s="206">
        <v>28.54</v>
      </c>
      <c r="O94" s="206">
        <v>23.94</v>
      </c>
      <c r="P94" s="206">
        <v>46.47</v>
      </c>
      <c r="Q94" s="206">
        <v>5.14</v>
      </c>
      <c r="R94" s="206">
        <v>10.210000000000001</v>
      </c>
      <c r="S94" s="206">
        <v>6.37</v>
      </c>
      <c r="T94" s="206">
        <v>0</v>
      </c>
      <c r="U94" s="206">
        <v>265.74</v>
      </c>
      <c r="V94" s="206">
        <v>3.49</v>
      </c>
      <c r="W94" s="206">
        <v>8.52</v>
      </c>
      <c r="X94" s="206">
        <v>36.1</v>
      </c>
      <c r="Y94" s="206">
        <v>0</v>
      </c>
      <c r="Z94" s="206">
        <v>34.049999999999997</v>
      </c>
      <c r="AA94" s="206">
        <v>19.579999999999998</v>
      </c>
      <c r="AB94" s="206">
        <v>0</v>
      </c>
      <c r="AC94" s="206">
        <v>8.41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79.33</v>
      </c>
      <c r="L95" s="206">
        <v>41.97</v>
      </c>
      <c r="M95" s="206">
        <v>0</v>
      </c>
      <c r="N95" s="206">
        <v>28.54</v>
      </c>
      <c r="O95" s="206">
        <v>23.94</v>
      </c>
      <c r="P95" s="206">
        <v>46.48</v>
      </c>
      <c r="Q95" s="206">
        <v>5.14</v>
      </c>
      <c r="R95" s="206">
        <v>10.210000000000001</v>
      </c>
      <c r="S95" s="206">
        <v>6.37</v>
      </c>
      <c r="T95" s="206">
        <v>0</v>
      </c>
      <c r="U95" s="206">
        <v>265.74</v>
      </c>
      <c r="V95" s="206">
        <v>3.49</v>
      </c>
      <c r="W95" s="206">
        <v>8.52</v>
      </c>
      <c r="X95" s="206">
        <v>36.1</v>
      </c>
      <c r="Y95" s="206">
        <v>0</v>
      </c>
      <c r="Z95" s="206">
        <v>34.049999999999997</v>
      </c>
      <c r="AA95" s="206">
        <v>19.579999999999998</v>
      </c>
      <c r="AB95" s="206">
        <v>0</v>
      </c>
      <c r="AC95" s="206">
        <v>8.41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79.33</v>
      </c>
      <c r="L96" s="206">
        <v>41.97</v>
      </c>
      <c r="M96" s="206">
        <v>0</v>
      </c>
      <c r="N96" s="206">
        <v>28.54</v>
      </c>
      <c r="O96" s="206">
        <v>23.94</v>
      </c>
      <c r="P96" s="206">
        <v>46.48</v>
      </c>
      <c r="Q96" s="206">
        <v>5.09</v>
      </c>
      <c r="R96" s="206">
        <v>10.210000000000001</v>
      </c>
      <c r="S96" s="206">
        <v>6.37</v>
      </c>
      <c r="T96" s="206">
        <v>0</v>
      </c>
      <c r="U96" s="206">
        <v>265.74</v>
      </c>
      <c r="V96" s="206">
        <v>3.49</v>
      </c>
      <c r="W96" s="206">
        <v>8.52</v>
      </c>
      <c r="X96" s="206">
        <v>36.1</v>
      </c>
      <c r="Y96" s="206">
        <v>0</v>
      </c>
      <c r="Z96" s="206">
        <v>34.049999999999997</v>
      </c>
      <c r="AA96" s="206">
        <v>19.579999999999998</v>
      </c>
      <c r="AB96" s="206">
        <v>0</v>
      </c>
      <c r="AC96" s="206">
        <v>8.41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79.33</v>
      </c>
      <c r="L97" s="206">
        <v>41.97</v>
      </c>
      <c r="M97" s="206">
        <v>0</v>
      </c>
      <c r="N97" s="206">
        <v>28.54</v>
      </c>
      <c r="O97" s="206">
        <v>23.94</v>
      </c>
      <c r="P97" s="206">
        <v>46.48</v>
      </c>
      <c r="Q97" s="206">
        <v>5.09</v>
      </c>
      <c r="R97" s="206">
        <v>10.210000000000001</v>
      </c>
      <c r="S97" s="206">
        <v>6.37</v>
      </c>
      <c r="T97" s="206">
        <v>0</v>
      </c>
      <c r="U97" s="206">
        <v>265.74</v>
      </c>
      <c r="V97" s="206">
        <v>3.49</v>
      </c>
      <c r="W97" s="206">
        <v>8.52</v>
      </c>
      <c r="X97" s="206">
        <v>36.1</v>
      </c>
      <c r="Y97" s="206">
        <v>0</v>
      </c>
      <c r="Z97" s="206">
        <v>34.049999999999997</v>
      </c>
      <c r="AA97" s="206">
        <v>19.579999999999998</v>
      </c>
      <c r="AB97" s="206">
        <v>0</v>
      </c>
      <c r="AC97" s="206">
        <v>8.41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79.33</v>
      </c>
      <c r="L98" s="206">
        <v>41.97</v>
      </c>
      <c r="M98" s="206">
        <v>0</v>
      </c>
      <c r="N98" s="206">
        <v>28.54</v>
      </c>
      <c r="O98" s="206">
        <v>23.94</v>
      </c>
      <c r="P98" s="206">
        <v>46.48</v>
      </c>
      <c r="Q98" s="206">
        <v>5.09</v>
      </c>
      <c r="R98" s="206">
        <v>10.210000000000001</v>
      </c>
      <c r="S98" s="206">
        <v>6.37</v>
      </c>
      <c r="T98" s="206">
        <v>0</v>
      </c>
      <c r="U98" s="206">
        <v>265.74</v>
      </c>
      <c r="V98" s="206">
        <v>3.49</v>
      </c>
      <c r="W98" s="206">
        <v>8.52</v>
      </c>
      <c r="X98" s="206">
        <v>36.1</v>
      </c>
      <c r="Y98" s="206">
        <v>0</v>
      </c>
      <c r="Z98" s="206">
        <v>34.049999999999997</v>
      </c>
      <c r="AA98" s="206">
        <v>19.579999999999998</v>
      </c>
      <c r="AB98" s="206">
        <v>0</v>
      </c>
      <c r="AC98" s="206">
        <v>8.41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1.8810449999999996</v>
      </c>
      <c r="L99">
        <f t="shared" si="0"/>
        <v>1.0061424999999982</v>
      </c>
      <c r="M99">
        <f t="shared" si="0"/>
        <v>0</v>
      </c>
      <c r="N99">
        <f t="shared" si="0"/>
        <v>0.68495999999999935</v>
      </c>
      <c r="O99">
        <f t="shared" si="0"/>
        <v>0.57456000000000096</v>
      </c>
      <c r="P99">
        <f t="shared" si="0"/>
        <v>1.1180450000000004</v>
      </c>
      <c r="Q99">
        <f t="shared" si="0"/>
        <v>0.12510249999999998</v>
      </c>
      <c r="R99">
        <f t="shared" si="0"/>
        <v>0.24644000000000049</v>
      </c>
      <c r="S99">
        <f t="shared" si="0"/>
        <v>0.15358000000000002</v>
      </c>
      <c r="T99">
        <f t="shared" si="0"/>
        <v>0</v>
      </c>
      <c r="U99">
        <f t="shared" si="0"/>
        <v>6.3753375000000112</v>
      </c>
      <c r="V99">
        <f t="shared" si="0"/>
        <v>8.3760000000000112E-2</v>
      </c>
      <c r="W99">
        <f t="shared" si="0"/>
        <v>0.20447999999999975</v>
      </c>
      <c r="X99">
        <f t="shared" si="0"/>
        <v>0.86639999999999862</v>
      </c>
      <c r="Y99">
        <f t="shared" si="0"/>
        <v>0</v>
      </c>
      <c r="Z99">
        <f t="shared" si="0"/>
        <v>0.81720000000000115</v>
      </c>
      <c r="AA99">
        <f t="shared" si="0"/>
        <v>0.46991999999999939</v>
      </c>
      <c r="AB99">
        <f t="shared" si="0"/>
        <v>0</v>
      </c>
      <c r="AC99">
        <f t="shared" si="0"/>
        <v>0.21234750000000008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1.4884525000000022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0.26551249999999982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44988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372.24</v>
      </c>
      <c r="M3" s="206">
        <v>26.77</v>
      </c>
      <c r="N3" s="206">
        <v>34.479999999999997</v>
      </c>
      <c r="O3" s="206">
        <v>0</v>
      </c>
      <c r="P3" s="206">
        <v>29.1</v>
      </c>
      <c r="Q3" s="206">
        <v>6.32</v>
      </c>
      <c r="R3" s="206">
        <v>12.33</v>
      </c>
      <c r="S3" s="206">
        <v>7.7</v>
      </c>
      <c r="T3" s="206">
        <v>0</v>
      </c>
      <c r="U3" s="206">
        <v>20.63</v>
      </c>
      <c r="V3" s="206">
        <v>4.21</v>
      </c>
      <c r="W3" s="206">
        <v>10.29</v>
      </c>
      <c r="X3" s="206">
        <v>42.39</v>
      </c>
      <c r="Y3" s="206">
        <v>0</v>
      </c>
      <c r="Z3" s="206">
        <v>37.42</v>
      </c>
      <c r="AA3" s="206">
        <v>23.64</v>
      </c>
      <c r="AB3" s="206">
        <v>0</v>
      </c>
      <c r="AC3" s="206">
        <v>11.81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4.51</v>
      </c>
      <c r="L4" s="206">
        <v>372.24</v>
      </c>
      <c r="M4" s="206">
        <v>26.77</v>
      </c>
      <c r="N4" s="206">
        <v>34.479999999999997</v>
      </c>
      <c r="O4" s="206">
        <v>0</v>
      </c>
      <c r="P4" s="206">
        <v>29.1</v>
      </c>
      <c r="Q4" s="206">
        <v>6.32</v>
      </c>
      <c r="R4" s="206">
        <v>12.33</v>
      </c>
      <c r="S4" s="206">
        <v>7.7</v>
      </c>
      <c r="T4" s="206">
        <v>0</v>
      </c>
      <c r="U4" s="206">
        <v>20.63</v>
      </c>
      <c r="V4" s="206">
        <v>4.21</v>
      </c>
      <c r="W4" s="206">
        <v>10.29</v>
      </c>
      <c r="X4" s="206">
        <v>42.39</v>
      </c>
      <c r="Y4" s="206">
        <v>0</v>
      </c>
      <c r="Z4" s="206">
        <v>37.42</v>
      </c>
      <c r="AA4" s="206">
        <v>23.64</v>
      </c>
      <c r="AB4" s="206">
        <v>0</v>
      </c>
      <c r="AC4" s="206">
        <v>11.81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4.51</v>
      </c>
      <c r="L5" s="206">
        <v>372.24</v>
      </c>
      <c r="M5" s="206">
        <v>26.77</v>
      </c>
      <c r="N5" s="206">
        <v>34.479999999999997</v>
      </c>
      <c r="O5" s="206">
        <v>0</v>
      </c>
      <c r="P5" s="206">
        <v>29.1</v>
      </c>
      <c r="Q5" s="206">
        <v>6.32</v>
      </c>
      <c r="R5" s="206">
        <v>12.33</v>
      </c>
      <c r="S5" s="206">
        <v>7.7</v>
      </c>
      <c r="T5" s="206">
        <v>0</v>
      </c>
      <c r="U5" s="206">
        <v>20.63</v>
      </c>
      <c r="V5" s="206">
        <v>4.21</v>
      </c>
      <c r="W5" s="206">
        <v>10.29</v>
      </c>
      <c r="X5" s="206">
        <v>42.39</v>
      </c>
      <c r="Y5" s="206">
        <v>0</v>
      </c>
      <c r="Z5" s="206">
        <v>37.42</v>
      </c>
      <c r="AA5" s="206">
        <v>23.64</v>
      </c>
      <c r="AB5" s="206">
        <v>0</v>
      </c>
      <c r="AC5" s="206">
        <v>11.81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4.51</v>
      </c>
      <c r="L6" s="206">
        <v>372.24</v>
      </c>
      <c r="M6" s="206">
        <v>26.77</v>
      </c>
      <c r="N6" s="206">
        <v>34.479999999999997</v>
      </c>
      <c r="O6" s="206">
        <v>0</v>
      </c>
      <c r="P6" s="206">
        <v>29.1</v>
      </c>
      <c r="Q6" s="206">
        <v>6.32</v>
      </c>
      <c r="R6" s="206">
        <v>12.33</v>
      </c>
      <c r="S6" s="206">
        <v>7.7</v>
      </c>
      <c r="T6" s="206">
        <v>0</v>
      </c>
      <c r="U6" s="206">
        <v>20.63</v>
      </c>
      <c r="V6" s="206">
        <v>4.21</v>
      </c>
      <c r="W6" s="206">
        <v>10.29</v>
      </c>
      <c r="X6" s="206">
        <v>42.39</v>
      </c>
      <c r="Y6" s="206">
        <v>0</v>
      </c>
      <c r="Z6" s="206">
        <v>37.42</v>
      </c>
      <c r="AA6" s="206">
        <v>23.64</v>
      </c>
      <c r="AB6" s="206">
        <v>0</v>
      </c>
      <c r="AC6" s="206">
        <v>11.81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4.51</v>
      </c>
      <c r="L7" s="206">
        <v>372.24</v>
      </c>
      <c r="M7" s="206">
        <v>26.77</v>
      </c>
      <c r="N7" s="206">
        <v>34.479999999999997</v>
      </c>
      <c r="O7" s="206">
        <v>0</v>
      </c>
      <c r="P7" s="206">
        <v>29.1</v>
      </c>
      <c r="Q7" s="206">
        <v>6.32</v>
      </c>
      <c r="R7" s="206">
        <v>12.33</v>
      </c>
      <c r="S7" s="206">
        <v>7.7</v>
      </c>
      <c r="T7" s="206">
        <v>0</v>
      </c>
      <c r="U7" s="206">
        <v>20.63</v>
      </c>
      <c r="V7" s="206">
        <v>4.21</v>
      </c>
      <c r="W7" s="206">
        <v>10.29</v>
      </c>
      <c r="X7" s="206">
        <v>42.39</v>
      </c>
      <c r="Y7" s="206">
        <v>0</v>
      </c>
      <c r="Z7" s="206">
        <v>37.42</v>
      </c>
      <c r="AA7" s="206">
        <v>23.64</v>
      </c>
      <c r="AB7" s="206">
        <v>0</v>
      </c>
      <c r="AC7" s="206">
        <v>11.81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372.24</v>
      </c>
      <c r="M8" s="206">
        <v>26.77</v>
      </c>
      <c r="N8" s="206">
        <v>34.479999999999997</v>
      </c>
      <c r="O8" s="206">
        <v>0</v>
      </c>
      <c r="P8" s="206">
        <v>29.1</v>
      </c>
      <c r="Q8" s="206">
        <v>6.31</v>
      </c>
      <c r="R8" s="206">
        <v>12.33</v>
      </c>
      <c r="S8" s="206">
        <v>7.7</v>
      </c>
      <c r="T8" s="206">
        <v>0</v>
      </c>
      <c r="U8" s="206">
        <v>20.63</v>
      </c>
      <c r="V8" s="206">
        <v>4.21</v>
      </c>
      <c r="W8" s="206">
        <v>10.29</v>
      </c>
      <c r="X8" s="206">
        <v>42.39</v>
      </c>
      <c r="Y8" s="206">
        <v>0</v>
      </c>
      <c r="Z8" s="206">
        <v>37.42</v>
      </c>
      <c r="AA8" s="206">
        <v>23.64</v>
      </c>
      <c r="AB8" s="206">
        <v>0</v>
      </c>
      <c r="AC8" s="206">
        <v>11.81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372.24</v>
      </c>
      <c r="M9" s="206">
        <v>26.77</v>
      </c>
      <c r="N9" s="206">
        <v>34.479999999999997</v>
      </c>
      <c r="O9" s="206">
        <v>0</v>
      </c>
      <c r="P9" s="206">
        <v>29.1</v>
      </c>
      <c r="Q9" s="206">
        <v>6.31</v>
      </c>
      <c r="R9" s="206">
        <v>12.33</v>
      </c>
      <c r="S9" s="206">
        <v>7.7</v>
      </c>
      <c r="T9" s="206">
        <v>0</v>
      </c>
      <c r="U9" s="206">
        <v>20.63</v>
      </c>
      <c r="V9" s="206">
        <v>4.21</v>
      </c>
      <c r="W9" s="206">
        <v>10.29</v>
      </c>
      <c r="X9" s="206">
        <v>42.39</v>
      </c>
      <c r="Y9" s="206">
        <v>0</v>
      </c>
      <c r="Z9" s="206">
        <v>37.42</v>
      </c>
      <c r="AA9" s="206">
        <v>23.64</v>
      </c>
      <c r="AB9" s="206">
        <v>0</v>
      </c>
      <c r="AC9" s="206">
        <v>11.81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372.24</v>
      </c>
      <c r="M10" s="206">
        <v>26.77</v>
      </c>
      <c r="N10" s="206">
        <v>34.479999999999997</v>
      </c>
      <c r="O10" s="206">
        <v>0</v>
      </c>
      <c r="P10" s="206">
        <v>29.1</v>
      </c>
      <c r="Q10" s="206">
        <v>6.31</v>
      </c>
      <c r="R10" s="206">
        <v>12.33</v>
      </c>
      <c r="S10" s="206">
        <v>7.7</v>
      </c>
      <c r="T10" s="206">
        <v>0</v>
      </c>
      <c r="U10" s="206">
        <v>20.63</v>
      </c>
      <c r="V10" s="206">
        <v>4.21</v>
      </c>
      <c r="W10" s="206">
        <v>10.29</v>
      </c>
      <c r="X10" s="206">
        <v>42.39</v>
      </c>
      <c r="Y10" s="206">
        <v>0</v>
      </c>
      <c r="Z10" s="206">
        <v>37.42</v>
      </c>
      <c r="AA10" s="206">
        <v>23.64</v>
      </c>
      <c r="AB10" s="206">
        <v>0</v>
      </c>
      <c r="AC10" s="206">
        <v>11.81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372.24</v>
      </c>
      <c r="M11" s="206">
        <v>26.77</v>
      </c>
      <c r="N11" s="206">
        <v>34.479999999999997</v>
      </c>
      <c r="O11" s="206">
        <v>0</v>
      </c>
      <c r="P11" s="206">
        <v>29.1</v>
      </c>
      <c r="Q11" s="206">
        <v>6.31</v>
      </c>
      <c r="R11" s="206">
        <v>12.33</v>
      </c>
      <c r="S11" s="206">
        <v>7.7</v>
      </c>
      <c r="T11" s="206">
        <v>0</v>
      </c>
      <c r="U11" s="206">
        <v>20.63</v>
      </c>
      <c r="V11" s="206">
        <v>4.21</v>
      </c>
      <c r="W11" s="206">
        <v>10.29</v>
      </c>
      <c r="X11" s="206">
        <v>42.39</v>
      </c>
      <c r="Y11" s="206">
        <v>0</v>
      </c>
      <c r="Z11" s="206">
        <v>37.42</v>
      </c>
      <c r="AA11" s="206">
        <v>23.64</v>
      </c>
      <c r="AB11" s="206">
        <v>0</v>
      </c>
      <c r="AC11" s="206">
        <v>11.81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372.24</v>
      </c>
      <c r="M12" s="206">
        <v>26.77</v>
      </c>
      <c r="N12" s="206">
        <v>34.479999999999997</v>
      </c>
      <c r="O12" s="206">
        <v>0</v>
      </c>
      <c r="P12" s="206">
        <v>29.1</v>
      </c>
      <c r="Q12" s="206">
        <v>6.31</v>
      </c>
      <c r="R12" s="206">
        <v>12.33</v>
      </c>
      <c r="S12" s="206">
        <v>7.7</v>
      </c>
      <c r="T12" s="206">
        <v>0</v>
      </c>
      <c r="U12" s="206">
        <v>20.63</v>
      </c>
      <c r="V12" s="206">
        <v>4.21</v>
      </c>
      <c r="W12" s="206">
        <v>10.29</v>
      </c>
      <c r="X12" s="206">
        <v>42.39</v>
      </c>
      <c r="Y12" s="206">
        <v>0</v>
      </c>
      <c r="Z12" s="206">
        <v>37.42</v>
      </c>
      <c r="AA12" s="206">
        <v>23.64</v>
      </c>
      <c r="AB12" s="206">
        <v>0</v>
      </c>
      <c r="AC12" s="206">
        <v>11.81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372.24</v>
      </c>
      <c r="M13" s="206">
        <v>26.77</v>
      </c>
      <c r="N13" s="206">
        <v>34.479999999999997</v>
      </c>
      <c r="O13" s="206">
        <v>0</v>
      </c>
      <c r="P13" s="206">
        <v>29.1</v>
      </c>
      <c r="Q13" s="206">
        <v>6.31</v>
      </c>
      <c r="R13" s="206">
        <v>12.33</v>
      </c>
      <c r="S13" s="206">
        <v>7.7</v>
      </c>
      <c r="T13" s="206">
        <v>0</v>
      </c>
      <c r="U13" s="206">
        <v>20.63</v>
      </c>
      <c r="V13" s="206">
        <v>4.21</v>
      </c>
      <c r="W13" s="206">
        <v>10.29</v>
      </c>
      <c r="X13" s="206">
        <v>42.39</v>
      </c>
      <c r="Y13" s="206">
        <v>0</v>
      </c>
      <c r="Z13" s="206">
        <v>37.42</v>
      </c>
      <c r="AA13" s="206">
        <v>23.64</v>
      </c>
      <c r="AB13" s="206">
        <v>0</v>
      </c>
      <c r="AC13" s="206">
        <v>11.85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372.24</v>
      </c>
      <c r="M14" s="206">
        <v>26.77</v>
      </c>
      <c r="N14" s="206">
        <v>34.479999999999997</v>
      </c>
      <c r="O14" s="206">
        <v>0</v>
      </c>
      <c r="P14" s="206">
        <v>29.1</v>
      </c>
      <c r="Q14" s="206">
        <v>6.31</v>
      </c>
      <c r="R14" s="206">
        <v>12.33</v>
      </c>
      <c r="S14" s="206">
        <v>7.7</v>
      </c>
      <c r="T14" s="206">
        <v>0</v>
      </c>
      <c r="U14" s="206">
        <v>20.63</v>
      </c>
      <c r="V14" s="206">
        <v>4.21</v>
      </c>
      <c r="W14" s="206">
        <v>10.29</v>
      </c>
      <c r="X14" s="206">
        <v>42.39</v>
      </c>
      <c r="Y14" s="206">
        <v>0</v>
      </c>
      <c r="Z14" s="206">
        <v>37.42</v>
      </c>
      <c r="AA14" s="206">
        <v>23.64</v>
      </c>
      <c r="AB14" s="206">
        <v>0</v>
      </c>
      <c r="AC14" s="206">
        <v>11.85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372.24</v>
      </c>
      <c r="M15" s="206">
        <v>26.77</v>
      </c>
      <c r="N15" s="206">
        <v>34.479999999999997</v>
      </c>
      <c r="O15" s="206">
        <v>0</v>
      </c>
      <c r="P15" s="206">
        <v>29.1</v>
      </c>
      <c r="Q15" s="206">
        <v>6.31</v>
      </c>
      <c r="R15" s="206">
        <v>12.33</v>
      </c>
      <c r="S15" s="206">
        <v>7.7</v>
      </c>
      <c r="T15" s="206">
        <v>0</v>
      </c>
      <c r="U15" s="206">
        <v>20.63</v>
      </c>
      <c r="V15" s="206">
        <v>4.21</v>
      </c>
      <c r="W15" s="206">
        <v>10.29</v>
      </c>
      <c r="X15" s="206">
        <v>42.39</v>
      </c>
      <c r="Y15" s="206">
        <v>0</v>
      </c>
      <c r="Z15" s="206">
        <v>37.42</v>
      </c>
      <c r="AA15" s="206">
        <v>23.64</v>
      </c>
      <c r="AB15" s="206">
        <v>0</v>
      </c>
      <c r="AC15" s="206">
        <v>11.81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55.24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372.24</v>
      </c>
      <c r="M16" s="206">
        <v>26.77</v>
      </c>
      <c r="N16" s="206">
        <v>34.479999999999997</v>
      </c>
      <c r="O16" s="206">
        <v>0</v>
      </c>
      <c r="P16" s="206">
        <v>29.1</v>
      </c>
      <c r="Q16" s="206">
        <v>6.31</v>
      </c>
      <c r="R16" s="206">
        <v>12.33</v>
      </c>
      <c r="S16" s="206">
        <v>7.7</v>
      </c>
      <c r="T16" s="206">
        <v>0</v>
      </c>
      <c r="U16" s="206">
        <v>20.63</v>
      </c>
      <c r="V16" s="206">
        <v>4.21</v>
      </c>
      <c r="W16" s="206">
        <v>10.29</v>
      </c>
      <c r="X16" s="206">
        <v>42.39</v>
      </c>
      <c r="Y16" s="206">
        <v>0</v>
      </c>
      <c r="Z16" s="206">
        <v>37.42</v>
      </c>
      <c r="AA16" s="206">
        <v>23.64</v>
      </c>
      <c r="AB16" s="206">
        <v>0</v>
      </c>
      <c r="AC16" s="206">
        <v>11.81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55.24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372.24</v>
      </c>
      <c r="M17" s="206">
        <v>26.77</v>
      </c>
      <c r="N17" s="206">
        <v>34.479999999999997</v>
      </c>
      <c r="O17" s="206">
        <v>0</v>
      </c>
      <c r="P17" s="206">
        <v>29.1</v>
      </c>
      <c r="Q17" s="206">
        <v>6.31</v>
      </c>
      <c r="R17" s="206">
        <v>12.33</v>
      </c>
      <c r="S17" s="206">
        <v>7.7</v>
      </c>
      <c r="T17" s="206">
        <v>0</v>
      </c>
      <c r="U17" s="206">
        <v>20.63</v>
      </c>
      <c r="V17" s="206">
        <v>4.21</v>
      </c>
      <c r="W17" s="206">
        <v>10.29</v>
      </c>
      <c r="X17" s="206">
        <v>42.39</v>
      </c>
      <c r="Y17" s="206">
        <v>0</v>
      </c>
      <c r="Z17" s="206">
        <v>37.42</v>
      </c>
      <c r="AA17" s="206">
        <v>23.64</v>
      </c>
      <c r="AB17" s="206">
        <v>0</v>
      </c>
      <c r="AC17" s="206">
        <v>11.81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55.24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372.24</v>
      </c>
      <c r="M18" s="206">
        <v>26.77</v>
      </c>
      <c r="N18" s="206">
        <v>34.479999999999997</v>
      </c>
      <c r="O18" s="206">
        <v>0</v>
      </c>
      <c r="P18" s="206">
        <v>29.1</v>
      </c>
      <c r="Q18" s="206">
        <v>6.31</v>
      </c>
      <c r="R18" s="206">
        <v>12.33</v>
      </c>
      <c r="S18" s="206">
        <v>7.7</v>
      </c>
      <c r="T18" s="206">
        <v>0</v>
      </c>
      <c r="U18" s="206">
        <v>20.63</v>
      </c>
      <c r="V18" s="206">
        <v>4.21</v>
      </c>
      <c r="W18" s="206">
        <v>10.29</v>
      </c>
      <c r="X18" s="206">
        <v>42.39</v>
      </c>
      <c r="Y18" s="206">
        <v>0</v>
      </c>
      <c r="Z18" s="206">
        <v>37.42</v>
      </c>
      <c r="AA18" s="206">
        <v>23.64</v>
      </c>
      <c r="AB18" s="206">
        <v>0</v>
      </c>
      <c r="AC18" s="206">
        <v>11.81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55.24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372.24</v>
      </c>
      <c r="M19" s="206">
        <v>26.77</v>
      </c>
      <c r="N19" s="206">
        <v>34.479999999999997</v>
      </c>
      <c r="O19" s="206">
        <v>0</v>
      </c>
      <c r="P19" s="206">
        <v>29.1</v>
      </c>
      <c r="Q19" s="206">
        <v>6.31</v>
      </c>
      <c r="R19" s="206">
        <v>12.33</v>
      </c>
      <c r="S19" s="206">
        <v>7.7</v>
      </c>
      <c r="T19" s="206">
        <v>0</v>
      </c>
      <c r="U19" s="206">
        <v>20.63</v>
      </c>
      <c r="V19" s="206">
        <v>4.21</v>
      </c>
      <c r="W19" s="206">
        <v>10.29</v>
      </c>
      <c r="X19" s="206">
        <v>42.39</v>
      </c>
      <c r="Y19" s="206">
        <v>0</v>
      </c>
      <c r="Z19" s="206">
        <v>37.42</v>
      </c>
      <c r="AA19" s="206">
        <v>23.64</v>
      </c>
      <c r="AB19" s="206">
        <v>0</v>
      </c>
      <c r="AC19" s="206">
        <v>11.81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55.24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372.24</v>
      </c>
      <c r="M20" s="206">
        <v>26.77</v>
      </c>
      <c r="N20" s="206">
        <v>34.479999999999997</v>
      </c>
      <c r="O20" s="206">
        <v>0</v>
      </c>
      <c r="P20" s="206">
        <v>29.1</v>
      </c>
      <c r="Q20" s="206">
        <v>6.31</v>
      </c>
      <c r="R20" s="206">
        <v>12.33</v>
      </c>
      <c r="S20" s="206">
        <v>7.7</v>
      </c>
      <c r="T20" s="206">
        <v>0</v>
      </c>
      <c r="U20" s="206">
        <v>20.63</v>
      </c>
      <c r="V20" s="206">
        <v>4.21</v>
      </c>
      <c r="W20" s="206">
        <v>10.29</v>
      </c>
      <c r="X20" s="206">
        <v>42.39</v>
      </c>
      <c r="Y20" s="206">
        <v>0</v>
      </c>
      <c r="Z20" s="206">
        <v>37.42</v>
      </c>
      <c r="AA20" s="206">
        <v>23.64</v>
      </c>
      <c r="AB20" s="206">
        <v>0</v>
      </c>
      <c r="AC20" s="206">
        <v>11.81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55.24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372.24</v>
      </c>
      <c r="M21" s="206">
        <v>26.77</v>
      </c>
      <c r="N21" s="206">
        <v>34.479999999999997</v>
      </c>
      <c r="O21" s="206">
        <v>0</v>
      </c>
      <c r="P21" s="206">
        <v>29.1</v>
      </c>
      <c r="Q21" s="206">
        <v>6.31</v>
      </c>
      <c r="R21" s="206">
        <v>12.33</v>
      </c>
      <c r="S21" s="206">
        <v>7.7</v>
      </c>
      <c r="T21" s="206">
        <v>0</v>
      </c>
      <c r="U21" s="206">
        <v>20.63</v>
      </c>
      <c r="V21" s="206">
        <v>4.21</v>
      </c>
      <c r="W21" s="206">
        <v>10.29</v>
      </c>
      <c r="X21" s="206">
        <v>42.39</v>
      </c>
      <c r="Y21" s="206">
        <v>0</v>
      </c>
      <c r="Z21" s="206">
        <v>37.42</v>
      </c>
      <c r="AA21" s="206">
        <v>23.64</v>
      </c>
      <c r="AB21" s="206">
        <v>0</v>
      </c>
      <c r="AC21" s="206">
        <v>11.81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55.24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372.24</v>
      </c>
      <c r="M22" s="206">
        <v>26.77</v>
      </c>
      <c r="N22" s="206">
        <v>34.479999999999997</v>
      </c>
      <c r="O22" s="206">
        <v>0</v>
      </c>
      <c r="P22" s="206">
        <v>29.1</v>
      </c>
      <c r="Q22" s="206">
        <v>6.31</v>
      </c>
      <c r="R22" s="206">
        <v>12.33</v>
      </c>
      <c r="S22" s="206">
        <v>7.7</v>
      </c>
      <c r="T22" s="206">
        <v>0</v>
      </c>
      <c r="U22" s="206">
        <v>20.63</v>
      </c>
      <c r="V22" s="206">
        <v>4.21</v>
      </c>
      <c r="W22" s="206">
        <v>10.29</v>
      </c>
      <c r="X22" s="206">
        <v>42.39</v>
      </c>
      <c r="Y22" s="206">
        <v>0</v>
      </c>
      <c r="Z22" s="206">
        <v>37.42</v>
      </c>
      <c r="AA22" s="206">
        <v>23.64</v>
      </c>
      <c r="AB22" s="206">
        <v>0</v>
      </c>
      <c r="AC22" s="206">
        <v>11.81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55.24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372.24</v>
      </c>
      <c r="M23" s="206">
        <v>26.77</v>
      </c>
      <c r="N23" s="206">
        <v>34.479999999999997</v>
      </c>
      <c r="O23" s="206">
        <v>0</v>
      </c>
      <c r="P23" s="206">
        <v>29.1</v>
      </c>
      <c r="Q23" s="206">
        <v>6.31</v>
      </c>
      <c r="R23" s="206">
        <v>12.33</v>
      </c>
      <c r="S23" s="206">
        <v>7.7</v>
      </c>
      <c r="T23" s="206">
        <v>0</v>
      </c>
      <c r="U23" s="206">
        <v>20.63</v>
      </c>
      <c r="V23" s="206">
        <v>4.21</v>
      </c>
      <c r="W23" s="206">
        <v>10.29</v>
      </c>
      <c r="X23" s="206">
        <v>42.39</v>
      </c>
      <c r="Y23" s="206">
        <v>0</v>
      </c>
      <c r="Z23" s="206">
        <v>37.42</v>
      </c>
      <c r="AA23" s="206">
        <v>23.64</v>
      </c>
      <c r="AB23" s="206">
        <v>0</v>
      </c>
      <c r="AC23" s="206">
        <v>11.81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50.31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372.24</v>
      </c>
      <c r="M24" s="206">
        <v>26.77</v>
      </c>
      <c r="N24" s="206">
        <v>34.479999999999997</v>
      </c>
      <c r="O24" s="206">
        <v>0</v>
      </c>
      <c r="P24" s="206">
        <v>29.1</v>
      </c>
      <c r="Q24" s="206">
        <v>6.31</v>
      </c>
      <c r="R24" s="206">
        <v>12.33</v>
      </c>
      <c r="S24" s="206">
        <v>7.7</v>
      </c>
      <c r="T24" s="206">
        <v>0</v>
      </c>
      <c r="U24" s="206">
        <v>20.63</v>
      </c>
      <c r="V24" s="206">
        <v>4.21</v>
      </c>
      <c r="W24" s="206">
        <v>10.29</v>
      </c>
      <c r="X24" s="206">
        <v>42.39</v>
      </c>
      <c r="Y24" s="206">
        <v>0</v>
      </c>
      <c r="Z24" s="206">
        <v>37.42</v>
      </c>
      <c r="AA24" s="206">
        <v>23.64</v>
      </c>
      <c r="AB24" s="206">
        <v>0</v>
      </c>
      <c r="AC24" s="206">
        <v>11.81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51.36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372.24</v>
      </c>
      <c r="M25" s="206">
        <v>26.77</v>
      </c>
      <c r="N25" s="206">
        <v>34.479999999999997</v>
      </c>
      <c r="O25" s="206">
        <v>0</v>
      </c>
      <c r="P25" s="206">
        <v>29.1</v>
      </c>
      <c r="Q25" s="206">
        <v>6.31</v>
      </c>
      <c r="R25" s="206">
        <v>12.33</v>
      </c>
      <c r="S25" s="206">
        <v>7.7</v>
      </c>
      <c r="T25" s="206">
        <v>0</v>
      </c>
      <c r="U25" s="206">
        <v>20.63</v>
      </c>
      <c r="V25" s="206">
        <v>4.21</v>
      </c>
      <c r="W25" s="206">
        <v>10.29</v>
      </c>
      <c r="X25" s="206">
        <v>42.39</v>
      </c>
      <c r="Y25" s="206">
        <v>0</v>
      </c>
      <c r="Z25" s="206">
        <v>37.42</v>
      </c>
      <c r="AA25" s="206">
        <v>23.64</v>
      </c>
      <c r="AB25" s="206">
        <v>0</v>
      </c>
      <c r="AC25" s="206">
        <v>7.92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372.24</v>
      </c>
      <c r="M26" s="206">
        <v>26.77</v>
      </c>
      <c r="N26" s="206">
        <v>34.479999999999997</v>
      </c>
      <c r="O26" s="206">
        <v>0</v>
      </c>
      <c r="P26" s="206">
        <v>29.1</v>
      </c>
      <c r="Q26" s="206">
        <v>6.31</v>
      </c>
      <c r="R26" s="206">
        <v>12.33</v>
      </c>
      <c r="S26" s="206">
        <v>7.7</v>
      </c>
      <c r="T26" s="206">
        <v>0</v>
      </c>
      <c r="U26" s="206">
        <v>20.63</v>
      </c>
      <c r="V26" s="206">
        <v>4.21</v>
      </c>
      <c r="W26" s="206">
        <v>10.29</v>
      </c>
      <c r="X26" s="206">
        <v>42.39</v>
      </c>
      <c r="Y26" s="206">
        <v>0</v>
      </c>
      <c r="Z26" s="206">
        <v>37.42</v>
      </c>
      <c r="AA26" s="206">
        <v>23.64</v>
      </c>
      <c r="AB26" s="206">
        <v>0</v>
      </c>
      <c r="AC26" s="206">
        <v>7.92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372.24</v>
      </c>
      <c r="M27" s="206">
        <v>26.77</v>
      </c>
      <c r="N27" s="206">
        <v>34.479999999999997</v>
      </c>
      <c r="O27" s="206">
        <v>0</v>
      </c>
      <c r="P27" s="206">
        <v>29.1</v>
      </c>
      <c r="Q27" s="206">
        <v>6.37</v>
      </c>
      <c r="R27" s="206">
        <v>12.33</v>
      </c>
      <c r="S27" s="206">
        <v>7.7</v>
      </c>
      <c r="T27" s="206">
        <v>0</v>
      </c>
      <c r="U27" s="206">
        <v>20.28</v>
      </c>
      <c r="V27" s="206">
        <v>4.21</v>
      </c>
      <c r="W27" s="206">
        <v>10.29</v>
      </c>
      <c r="X27" s="206">
        <v>42.39</v>
      </c>
      <c r="Y27" s="206">
        <v>0</v>
      </c>
      <c r="Z27" s="206">
        <v>37.42</v>
      </c>
      <c r="AA27" s="206">
        <v>23.64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372.24</v>
      </c>
      <c r="M28" s="206">
        <v>26.77</v>
      </c>
      <c r="N28" s="206">
        <v>34.479999999999997</v>
      </c>
      <c r="O28" s="206">
        <v>0</v>
      </c>
      <c r="P28" s="206">
        <v>29.1</v>
      </c>
      <c r="Q28" s="206">
        <v>6.37</v>
      </c>
      <c r="R28" s="206">
        <v>12.33</v>
      </c>
      <c r="S28" s="206">
        <v>7.7</v>
      </c>
      <c r="T28" s="206">
        <v>0</v>
      </c>
      <c r="U28" s="206">
        <v>20.28</v>
      </c>
      <c r="V28" s="206">
        <v>4.21</v>
      </c>
      <c r="W28" s="206">
        <v>10.29</v>
      </c>
      <c r="X28" s="206">
        <v>42.39</v>
      </c>
      <c r="Y28" s="206">
        <v>0</v>
      </c>
      <c r="Z28" s="206">
        <v>37.42</v>
      </c>
      <c r="AA28" s="206">
        <v>23.64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372.24</v>
      </c>
      <c r="M29" s="206">
        <v>26.77</v>
      </c>
      <c r="N29" s="206">
        <v>34.479999999999997</v>
      </c>
      <c r="O29" s="206">
        <v>0</v>
      </c>
      <c r="P29" s="206">
        <v>28.88</v>
      </c>
      <c r="Q29" s="206">
        <v>6.26</v>
      </c>
      <c r="R29" s="206">
        <v>12.33</v>
      </c>
      <c r="S29" s="206">
        <v>7.7</v>
      </c>
      <c r="T29" s="206">
        <v>0</v>
      </c>
      <c r="U29" s="206">
        <v>20.57</v>
      </c>
      <c r="V29" s="206">
        <v>4.21</v>
      </c>
      <c r="W29" s="206">
        <v>10.29</v>
      </c>
      <c r="X29" s="206">
        <v>42.39</v>
      </c>
      <c r="Y29" s="206">
        <v>0</v>
      </c>
      <c r="Z29" s="206">
        <v>37.42</v>
      </c>
      <c r="AA29" s="206">
        <v>23.64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5.18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372.24</v>
      </c>
      <c r="M30" s="206">
        <v>26.77</v>
      </c>
      <c r="N30" s="206">
        <v>34.479999999999997</v>
      </c>
      <c r="O30" s="206">
        <v>0</v>
      </c>
      <c r="P30" s="206">
        <v>28.88</v>
      </c>
      <c r="Q30" s="206">
        <v>6.26</v>
      </c>
      <c r="R30" s="206">
        <v>12.33</v>
      </c>
      <c r="S30" s="206">
        <v>7.7</v>
      </c>
      <c r="T30" s="206">
        <v>0</v>
      </c>
      <c r="U30" s="206">
        <v>20.63</v>
      </c>
      <c r="V30" s="206">
        <v>4.21</v>
      </c>
      <c r="W30" s="206">
        <v>10.29</v>
      </c>
      <c r="X30" s="206">
        <v>42.39</v>
      </c>
      <c r="Y30" s="206">
        <v>0</v>
      </c>
      <c r="Z30" s="206">
        <v>37.42</v>
      </c>
      <c r="AA30" s="206">
        <v>23.64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8.8699999999999992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372.24</v>
      </c>
      <c r="M31" s="206">
        <v>26.77</v>
      </c>
      <c r="N31" s="206">
        <v>34.479999999999997</v>
      </c>
      <c r="O31" s="206">
        <v>0</v>
      </c>
      <c r="P31" s="206">
        <v>28.88</v>
      </c>
      <c r="Q31" s="206">
        <v>6.37</v>
      </c>
      <c r="R31" s="206">
        <v>12.66</v>
      </c>
      <c r="S31" s="206">
        <v>7.87</v>
      </c>
      <c r="T31" s="206">
        <v>0</v>
      </c>
      <c r="U31" s="206">
        <v>20.63</v>
      </c>
      <c r="V31" s="206">
        <v>4.21</v>
      </c>
      <c r="W31" s="206">
        <v>10.29</v>
      </c>
      <c r="X31" s="206">
        <v>42.39</v>
      </c>
      <c r="Y31" s="206">
        <v>0</v>
      </c>
      <c r="Z31" s="206">
        <v>37.42</v>
      </c>
      <c r="AA31" s="206">
        <v>23.64</v>
      </c>
      <c r="AB31" s="206">
        <v>0</v>
      </c>
      <c r="AC31" s="206">
        <v>7.28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11.95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372.24</v>
      </c>
      <c r="M32" s="206">
        <v>26.77</v>
      </c>
      <c r="N32" s="206">
        <v>34.479999999999997</v>
      </c>
      <c r="O32" s="206">
        <v>0</v>
      </c>
      <c r="P32" s="206">
        <v>28.88</v>
      </c>
      <c r="Q32" s="206">
        <v>6.37</v>
      </c>
      <c r="R32" s="206">
        <v>12.66</v>
      </c>
      <c r="S32" s="206">
        <v>7.87</v>
      </c>
      <c r="T32" s="206">
        <v>0</v>
      </c>
      <c r="U32" s="206">
        <v>20.63</v>
      </c>
      <c r="V32" s="206">
        <v>4.21</v>
      </c>
      <c r="W32" s="206">
        <v>10.29</v>
      </c>
      <c r="X32" s="206">
        <v>42.39</v>
      </c>
      <c r="Y32" s="206">
        <v>0</v>
      </c>
      <c r="Z32" s="206">
        <v>37.42</v>
      </c>
      <c r="AA32" s="206">
        <v>23.64</v>
      </c>
      <c r="AB32" s="206">
        <v>0</v>
      </c>
      <c r="AC32" s="206">
        <v>7.28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17.12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372.24</v>
      </c>
      <c r="M33" s="206">
        <v>26.77</v>
      </c>
      <c r="N33" s="206">
        <v>34.479999999999997</v>
      </c>
      <c r="O33" s="206">
        <v>0</v>
      </c>
      <c r="P33" s="206">
        <v>28.88</v>
      </c>
      <c r="Q33" s="206">
        <v>6.37</v>
      </c>
      <c r="R33" s="206">
        <v>12.66</v>
      </c>
      <c r="S33" s="206">
        <v>7.87</v>
      </c>
      <c r="T33" s="206">
        <v>0</v>
      </c>
      <c r="U33" s="206">
        <v>20.63</v>
      </c>
      <c r="V33" s="206">
        <v>4.21</v>
      </c>
      <c r="W33" s="206">
        <v>10.29</v>
      </c>
      <c r="X33" s="206">
        <v>42.39</v>
      </c>
      <c r="Y33" s="206">
        <v>0</v>
      </c>
      <c r="Z33" s="206">
        <v>37.42</v>
      </c>
      <c r="AA33" s="206">
        <v>23.64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20.190000000000001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372.24</v>
      </c>
      <c r="M34" s="206">
        <v>26.77</v>
      </c>
      <c r="N34" s="206">
        <v>34.479999999999997</v>
      </c>
      <c r="O34" s="206">
        <v>0</v>
      </c>
      <c r="P34" s="206">
        <v>28.88</v>
      </c>
      <c r="Q34" s="206">
        <v>6.37</v>
      </c>
      <c r="R34" s="206">
        <v>12.66</v>
      </c>
      <c r="S34" s="206">
        <v>7.87</v>
      </c>
      <c r="T34" s="206">
        <v>0</v>
      </c>
      <c r="U34" s="206">
        <v>20.63</v>
      </c>
      <c r="V34" s="206">
        <v>4.21</v>
      </c>
      <c r="W34" s="206">
        <v>10.29</v>
      </c>
      <c r="X34" s="206">
        <v>42.39</v>
      </c>
      <c r="Y34" s="206">
        <v>0</v>
      </c>
      <c r="Z34" s="206">
        <v>37.42</v>
      </c>
      <c r="AA34" s="206">
        <v>23.64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372.24</v>
      </c>
      <c r="M35" s="206">
        <v>26.77</v>
      </c>
      <c r="N35" s="206">
        <v>34.479999999999997</v>
      </c>
      <c r="O35" s="206">
        <v>0</v>
      </c>
      <c r="P35" s="206">
        <v>28.88</v>
      </c>
      <c r="Q35" s="206">
        <v>6.37</v>
      </c>
      <c r="R35" s="206">
        <v>12.66</v>
      </c>
      <c r="S35" s="206">
        <v>7.87</v>
      </c>
      <c r="T35" s="206">
        <v>0</v>
      </c>
      <c r="U35" s="206">
        <v>20.63</v>
      </c>
      <c r="V35" s="206">
        <v>4.21</v>
      </c>
      <c r="W35" s="206">
        <v>10.29</v>
      </c>
      <c r="X35" s="206">
        <v>42.39</v>
      </c>
      <c r="Y35" s="206">
        <v>0</v>
      </c>
      <c r="Z35" s="206">
        <v>37.42</v>
      </c>
      <c r="AA35" s="206">
        <v>23.64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372.24</v>
      </c>
      <c r="M36" s="206">
        <v>26.77</v>
      </c>
      <c r="N36" s="206">
        <v>34.479999999999997</v>
      </c>
      <c r="O36" s="206">
        <v>0</v>
      </c>
      <c r="P36" s="206">
        <v>28.88</v>
      </c>
      <c r="Q36" s="206">
        <v>6.37</v>
      </c>
      <c r="R36" s="206">
        <v>12.66</v>
      </c>
      <c r="S36" s="206">
        <v>7.87</v>
      </c>
      <c r="T36" s="206">
        <v>0</v>
      </c>
      <c r="U36" s="206">
        <v>20.63</v>
      </c>
      <c r="V36" s="206">
        <v>4.21</v>
      </c>
      <c r="W36" s="206">
        <v>10.29</v>
      </c>
      <c r="X36" s="206">
        <v>42.39</v>
      </c>
      <c r="Y36" s="206">
        <v>0</v>
      </c>
      <c r="Z36" s="206">
        <v>37.42</v>
      </c>
      <c r="AA36" s="206">
        <v>23.64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372.24</v>
      </c>
      <c r="M37" s="206">
        <v>26.77</v>
      </c>
      <c r="N37" s="206">
        <v>34.479999999999997</v>
      </c>
      <c r="O37" s="206">
        <v>0</v>
      </c>
      <c r="P37" s="206">
        <v>28.88</v>
      </c>
      <c r="Q37" s="206">
        <v>6.37</v>
      </c>
      <c r="R37" s="206">
        <v>12.66</v>
      </c>
      <c r="S37" s="206">
        <v>7.87</v>
      </c>
      <c r="T37" s="206">
        <v>0</v>
      </c>
      <c r="U37" s="206">
        <v>20.63</v>
      </c>
      <c r="V37" s="206">
        <v>4.21</v>
      </c>
      <c r="W37" s="206">
        <v>10.29</v>
      </c>
      <c r="X37" s="206">
        <v>42.39</v>
      </c>
      <c r="Y37" s="206">
        <v>0</v>
      </c>
      <c r="Z37" s="206">
        <v>37.42</v>
      </c>
      <c r="AA37" s="206">
        <v>23.64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372.24</v>
      </c>
      <c r="M38" s="206">
        <v>26.77</v>
      </c>
      <c r="N38" s="206">
        <v>34.479999999999997</v>
      </c>
      <c r="O38" s="206">
        <v>0</v>
      </c>
      <c r="P38" s="206">
        <v>28.88</v>
      </c>
      <c r="Q38" s="206">
        <v>6.37</v>
      </c>
      <c r="R38" s="206">
        <v>12.66</v>
      </c>
      <c r="S38" s="206">
        <v>7.87</v>
      </c>
      <c r="T38" s="206">
        <v>0</v>
      </c>
      <c r="U38" s="206">
        <v>20.63</v>
      </c>
      <c r="V38" s="206">
        <v>4.21</v>
      </c>
      <c r="W38" s="206">
        <v>10.29</v>
      </c>
      <c r="X38" s="206">
        <v>42.39</v>
      </c>
      <c r="Y38" s="206">
        <v>0</v>
      </c>
      <c r="Z38" s="206">
        <v>37.42</v>
      </c>
      <c r="AA38" s="206">
        <v>23.64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372.24</v>
      </c>
      <c r="M39" s="206">
        <v>26.77</v>
      </c>
      <c r="N39" s="206">
        <v>34.479999999999997</v>
      </c>
      <c r="O39" s="206">
        <v>0</v>
      </c>
      <c r="P39" s="206">
        <v>28.88</v>
      </c>
      <c r="Q39" s="206">
        <v>6.37</v>
      </c>
      <c r="R39" s="206">
        <v>12.66</v>
      </c>
      <c r="S39" s="206">
        <v>7.87</v>
      </c>
      <c r="T39" s="206">
        <v>0</v>
      </c>
      <c r="U39" s="206">
        <v>20.63</v>
      </c>
      <c r="V39" s="206">
        <v>4.21</v>
      </c>
      <c r="W39" s="206">
        <v>10.29</v>
      </c>
      <c r="X39" s="206">
        <v>42.39</v>
      </c>
      <c r="Y39" s="206">
        <v>0</v>
      </c>
      <c r="Z39" s="206">
        <v>37.42</v>
      </c>
      <c r="AA39" s="206">
        <v>23.64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372.24</v>
      </c>
      <c r="M40" s="206">
        <v>26.77</v>
      </c>
      <c r="N40" s="206">
        <v>34.479999999999997</v>
      </c>
      <c r="O40" s="206">
        <v>0</v>
      </c>
      <c r="P40" s="206">
        <v>28.88</v>
      </c>
      <c r="Q40" s="206">
        <v>6.37</v>
      </c>
      <c r="R40" s="206">
        <v>12.66</v>
      </c>
      <c r="S40" s="206">
        <v>7.87</v>
      </c>
      <c r="T40" s="206">
        <v>0</v>
      </c>
      <c r="U40" s="206">
        <v>20.63</v>
      </c>
      <c r="V40" s="206">
        <v>4.21</v>
      </c>
      <c r="W40" s="206">
        <v>10.29</v>
      </c>
      <c r="X40" s="206">
        <v>42.39</v>
      </c>
      <c r="Y40" s="206">
        <v>0</v>
      </c>
      <c r="Z40" s="206">
        <v>37.42</v>
      </c>
      <c r="AA40" s="206">
        <v>23.64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372.24</v>
      </c>
      <c r="M41" s="206">
        <v>26.77</v>
      </c>
      <c r="N41" s="206">
        <v>34.479999999999997</v>
      </c>
      <c r="O41" s="206">
        <v>0</v>
      </c>
      <c r="P41" s="206">
        <v>28.88</v>
      </c>
      <c r="Q41" s="206">
        <v>6.37</v>
      </c>
      <c r="R41" s="206">
        <v>12.66</v>
      </c>
      <c r="S41" s="206">
        <v>7.87</v>
      </c>
      <c r="T41" s="206">
        <v>0</v>
      </c>
      <c r="U41" s="206">
        <v>20.63</v>
      </c>
      <c r="V41" s="206">
        <v>4.21</v>
      </c>
      <c r="W41" s="206">
        <v>10.29</v>
      </c>
      <c r="X41" s="206">
        <v>42.39</v>
      </c>
      <c r="Y41" s="206">
        <v>0</v>
      </c>
      <c r="Z41" s="206">
        <v>37.42</v>
      </c>
      <c r="AA41" s="206">
        <v>23.64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372.24</v>
      </c>
      <c r="M42" s="206">
        <v>26.77</v>
      </c>
      <c r="N42" s="206">
        <v>34.479999999999997</v>
      </c>
      <c r="O42" s="206">
        <v>0</v>
      </c>
      <c r="P42" s="206">
        <v>28.88</v>
      </c>
      <c r="Q42" s="206">
        <v>6.37</v>
      </c>
      <c r="R42" s="206">
        <v>12.66</v>
      </c>
      <c r="S42" s="206">
        <v>7.87</v>
      </c>
      <c r="T42" s="206">
        <v>0</v>
      </c>
      <c r="U42" s="206">
        <v>20.63</v>
      </c>
      <c r="V42" s="206">
        <v>4.21</v>
      </c>
      <c r="W42" s="206">
        <v>10.29</v>
      </c>
      <c r="X42" s="206">
        <v>42.39</v>
      </c>
      <c r="Y42" s="206">
        <v>0</v>
      </c>
      <c r="Z42" s="206">
        <v>37.42</v>
      </c>
      <c r="AA42" s="206">
        <v>23.64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372.24</v>
      </c>
      <c r="M43" s="206">
        <v>26.77</v>
      </c>
      <c r="N43" s="206">
        <v>34.479999999999997</v>
      </c>
      <c r="O43" s="206">
        <v>0</v>
      </c>
      <c r="P43" s="206">
        <v>28.88</v>
      </c>
      <c r="Q43" s="206">
        <v>6.37</v>
      </c>
      <c r="R43" s="206">
        <v>12.66</v>
      </c>
      <c r="S43" s="206">
        <v>7.87</v>
      </c>
      <c r="T43" s="206">
        <v>0</v>
      </c>
      <c r="U43" s="206">
        <v>20.63</v>
      </c>
      <c r="V43" s="206">
        <v>4.21</v>
      </c>
      <c r="W43" s="206">
        <v>10.29</v>
      </c>
      <c r="X43" s="206">
        <v>42.39</v>
      </c>
      <c r="Y43" s="206">
        <v>0</v>
      </c>
      <c r="Z43" s="206">
        <v>37.42</v>
      </c>
      <c r="AA43" s="206">
        <v>23.64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372.24</v>
      </c>
      <c r="M44" s="206">
        <v>26.77</v>
      </c>
      <c r="N44" s="206">
        <v>34.479999999999997</v>
      </c>
      <c r="O44" s="206">
        <v>0</v>
      </c>
      <c r="P44" s="206">
        <v>28.88</v>
      </c>
      <c r="Q44" s="206">
        <v>6.37</v>
      </c>
      <c r="R44" s="206">
        <v>12.66</v>
      </c>
      <c r="S44" s="206">
        <v>7.87</v>
      </c>
      <c r="T44" s="206">
        <v>0</v>
      </c>
      <c r="U44" s="206">
        <v>20.63</v>
      </c>
      <c r="V44" s="206">
        <v>4.21</v>
      </c>
      <c r="W44" s="206">
        <v>10.29</v>
      </c>
      <c r="X44" s="206">
        <v>42.39</v>
      </c>
      <c r="Y44" s="206">
        <v>0</v>
      </c>
      <c r="Z44" s="206">
        <v>37.42</v>
      </c>
      <c r="AA44" s="206">
        <v>23.64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4.53</v>
      </c>
      <c r="L45" s="206">
        <v>372.24</v>
      </c>
      <c r="M45" s="206">
        <v>26.77</v>
      </c>
      <c r="N45" s="206">
        <v>34.479999999999997</v>
      </c>
      <c r="O45" s="206">
        <v>0</v>
      </c>
      <c r="P45" s="206">
        <v>28.55</v>
      </c>
      <c r="Q45" s="206">
        <v>6.37</v>
      </c>
      <c r="R45" s="206">
        <v>12.66</v>
      </c>
      <c r="S45" s="206">
        <v>7.87</v>
      </c>
      <c r="T45" s="206">
        <v>0</v>
      </c>
      <c r="U45" s="206">
        <v>20.63</v>
      </c>
      <c r="V45" s="206">
        <v>4.21</v>
      </c>
      <c r="W45" s="206">
        <v>10.29</v>
      </c>
      <c r="X45" s="206">
        <v>42.39</v>
      </c>
      <c r="Y45" s="206">
        <v>0</v>
      </c>
      <c r="Z45" s="206">
        <v>37.42</v>
      </c>
      <c r="AA45" s="206">
        <v>23.64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4.53</v>
      </c>
      <c r="L46" s="206">
        <v>372.24</v>
      </c>
      <c r="M46" s="206">
        <v>26.77</v>
      </c>
      <c r="N46" s="206">
        <v>34.479999999999997</v>
      </c>
      <c r="O46" s="206">
        <v>0</v>
      </c>
      <c r="P46" s="206">
        <v>28.55</v>
      </c>
      <c r="Q46" s="206">
        <v>6.37</v>
      </c>
      <c r="R46" s="206">
        <v>12.66</v>
      </c>
      <c r="S46" s="206">
        <v>7.87</v>
      </c>
      <c r="T46" s="206">
        <v>0</v>
      </c>
      <c r="U46" s="206">
        <v>20.63</v>
      </c>
      <c r="V46" s="206">
        <v>4.21</v>
      </c>
      <c r="W46" s="206">
        <v>10.29</v>
      </c>
      <c r="X46" s="206">
        <v>42.39</v>
      </c>
      <c r="Y46" s="206">
        <v>0</v>
      </c>
      <c r="Z46" s="206">
        <v>37.42</v>
      </c>
      <c r="AA46" s="206">
        <v>23.64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4.53</v>
      </c>
      <c r="L47" s="206">
        <v>372.24</v>
      </c>
      <c r="M47" s="206">
        <v>24.73</v>
      </c>
      <c r="N47" s="206">
        <v>34.479999999999997</v>
      </c>
      <c r="O47" s="206">
        <v>0</v>
      </c>
      <c r="P47" s="206">
        <v>28.55</v>
      </c>
      <c r="Q47" s="206">
        <v>6.37</v>
      </c>
      <c r="R47" s="206">
        <v>12.66</v>
      </c>
      <c r="S47" s="206">
        <v>7.87</v>
      </c>
      <c r="T47" s="206">
        <v>0</v>
      </c>
      <c r="U47" s="206">
        <v>20.63</v>
      </c>
      <c r="V47" s="206">
        <v>4.21</v>
      </c>
      <c r="W47" s="206">
        <v>10.29</v>
      </c>
      <c r="X47" s="206">
        <v>42.39</v>
      </c>
      <c r="Y47" s="206">
        <v>0</v>
      </c>
      <c r="Z47" s="206">
        <v>37.42</v>
      </c>
      <c r="AA47" s="206">
        <v>23.64</v>
      </c>
      <c r="AB47" s="206">
        <v>0</v>
      </c>
      <c r="AC47" s="206">
        <v>11.81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372.24</v>
      </c>
      <c r="M48" s="206">
        <v>22.4</v>
      </c>
      <c r="N48" s="206">
        <v>34.479999999999997</v>
      </c>
      <c r="O48" s="206">
        <v>0</v>
      </c>
      <c r="P48" s="206">
        <v>28.55</v>
      </c>
      <c r="Q48" s="206">
        <v>6.37</v>
      </c>
      <c r="R48" s="206">
        <v>12.66</v>
      </c>
      <c r="S48" s="206">
        <v>7.87</v>
      </c>
      <c r="T48" s="206">
        <v>0</v>
      </c>
      <c r="U48" s="206">
        <v>20.63</v>
      </c>
      <c r="V48" s="206">
        <v>4.21</v>
      </c>
      <c r="W48" s="206">
        <v>10.29</v>
      </c>
      <c r="X48" s="206">
        <v>42.39</v>
      </c>
      <c r="Y48" s="206">
        <v>0</v>
      </c>
      <c r="Z48" s="206">
        <v>37.42</v>
      </c>
      <c r="AA48" s="206">
        <v>23.64</v>
      </c>
      <c r="AB48" s="206">
        <v>0</v>
      </c>
      <c r="AC48" s="206">
        <v>11.81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4.53</v>
      </c>
      <c r="L49" s="206">
        <v>372.24</v>
      </c>
      <c r="M49" s="206">
        <v>22.4</v>
      </c>
      <c r="N49" s="206">
        <v>34.479999999999997</v>
      </c>
      <c r="O49" s="206">
        <v>0</v>
      </c>
      <c r="P49" s="206">
        <v>28.55</v>
      </c>
      <c r="Q49" s="206">
        <v>6.37</v>
      </c>
      <c r="R49" s="206">
        <v>12.66</v>
      </c>
      <c r="S49" s="206">
        <v>7.87</v>
      </c>
      <c r="T49" s="206">
        <v>0</v>
      </c>
      <c r="U49" s="206">
        <v>20.63</v>
      </c>
      <c r="V49" s="206">
        <v>4.21</v>
      </c>
      <c r="W49" s="206">
        <v>10.29</v>
      </c>
      <c r="X49" s="206">
        <v>42.39</v>
      </c>
      <c r="Y49" s="206">
        <v>0</v>
      </c>
      <c r="Z49" s="206">
        <v>37.42</v>
      </c>
      <c r="AA49" s="206">
        <v>23.64</v>
      </c>
      <c r="AB49" s="206">
        <v>0</v>
      </c>
      <c r="AC49" s="206">
        <v>11.81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4.53</v>
      </c>
      <c r="L50" s="206">
        <v>372.24</v>
      </c>
      <c r="M50" s="206">
        <v>22.4</v>
      </c>
      <c r="N50" s="206">
        <v>34.479999999999997</v>
      </c>
      <c r="O50" s="206">
        <v>0</v>
      </c>
      <c r="P50" s="206">
        <v>28.55</v>
      </c>
      <c r="Q50" s="206">
        <v>6.37</v>
      </c>
      <c r="R50" s="206">
        <v>12.66</v>
      </c>
      <c r="S50" s="206">
        <v>7.87</v>
      </c>
      <c r="T50" s="206">
        <v>0</v>
      </c>
      <c r="U50" s="206">
        <v>20.63</v>
      </c>
      <c r="V50" s="206">
        <v>4.21</v>
      </c>
      <c r="W50" s="206">
        <v>10.29</v>
      </c>
      <c r="X50" s="206">
        <v>42.39</v>
      </c>
      <c r="Y50" s="206">
        <v>0</v>
      </c>
      <c r="Z50" s="206">
        <v>37.42</v>
      </c>
      <c r="AA50" s="206">
        <v>23.64</v>
      </c>
      <c r="AB50" s="206">
        <v>0</v>
      </c>
      <c r="AC50" s="206">
        <v>11.81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372.24</v>
      </c>
      <c r="M51" s="206">
        <v>22.4</v>
      </c>
      <c r="N51" s="206">
        <v>34.479999999999997</v>
      </c>
      <c r="O51" s="206">
        <v>0</v>
      </c>
      <c r="P51" s="206">
        <v>28.55</v>
      </c>
      <c r="Q51" s="206">
        <v>6.26</v>
      </c>
      <c r="R51" s="206">
        <v>12.33</v>
      </c>
      <c r="S51" s="206">
        <v>7.7</v>
      </c>
      <c r="T51" s="206">
        <v>0</v>
      </c>
      <c r="U51" s="206">
        <v>20.63</v>
      </c>
      <c r="V51" s="206">
        <v>4.21</v>
      </c>
      <c r="W51" s="206">
        <v>10.29</v>
      </c>
      <c r="X51" s="206">
        <v>42.39</v>
      </c>
      <c r="Y51" s="206">
        <v>0</v>
      </c>
      <c r="Z51" s="206">
        <v>37.42</v>
      </c>
      <c r="AA51" s="206">
        <v>23.64</v>
      </c>
      <c r="AB51" s="206">
        <v>0</v>
      </c>
      <c r="AC51" s="206">
        <v>11.81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51.09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372.24</v>
      </c>
      <c r="M52" s="206">
        <v>22.4</v>
      </c>
      <c r="N52" s="206">
        <v>34.479999999999997</v>
      </c>
      <c r="O52" s="206">
        <v>0</v>
      </c>
      <c r="P52" s="206">
        <v>28.55</v>
      </c>
      <c r="Q52" s="206">
        <v>6.26</v>
      </c>
      <c r="R52" s="206">
        <v>12.33</v>
      </c>
      <c r="S52" s="206">
        <v>7.7</v>
      </c>
      <c r="T52" s="206">
        <v>0</v>
      </c>
      <c r="U52" s="206">
        <v>20.63</v>
      </c>
      <c r="V52" s="206">
        <v>4.21</v>
      </c>
      <c r="W52" s="206">
        <v>10.29</v>
      </c>
      <c r="X52" s="206">
        <v>42.39</v>
      </c>
      <c r="Y52" s="206">
        <v>0</v>
      </c>
      <c r="Z52" s="206">
        <v>37.42</v>
      </c>
      <c r="AA52" s="206">
        <v>23.64</v>
      </c>
      <c r="AB52" s="206">
        <v>0</v>
      </c>
      <c r="AC52" s="206">
        <v>11.81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51.09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372.24</v>
      </c>
      <c r="M53" s="206">
        <v>22.4</v>
      </c>
      <c r="N53" s="206">
        <v>34.479999999999997</v>
      </c>
      <c r="O53" s="206">
        <v>0</v>
      </c>
      <c r="P53" s="206">
        <v>28.55</v>
      </c>
      <c r="Q53" s="206">
        <v>6.26</v>
      </c>
      <c r="R53" s="206">
        <v>12.33</v>
      </c>
      <c r="S53" s="206">
        <v>7.7</v>
      </c>
      <c r="T53" s="206">
        <v>0</v>
      </c>
      <c r="U53" s="206">
        <v>20.63</v>
      </c>
      <c r="V53" s="206">
        <v>4.21</v>
      </c>
      <c r="W53" s="206">
        <v>10.29</v>
      </c>
      <c r="X53" s="206">
        <v>42.39</v>
      </c>
      <c r="Y53" s="206">
        <v>0</v>
      </c>
      <c r="Z53" s="206">
        <v>37.42</v>
      </c>
      <c r="AA53" s="206">
        <v>23.64</v>
      </c>
      <c r="AB53" s="206">
        <v>0</v>
      </c>
      <c r="AC53" s="206">
        <v>11.81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372.24</v>
      </c>
      <c r="M54" s="206">
        <v>22.4</v>
      </c>
      <c r="N54" s="206">
        <v>34.479999999999997</v>
      </c>
      <c r="O54" s="206">
        <v>0</v>
      </c>
      <c r="P54" s="206">
        <v>28.55</v>
      </c>
      <c r="Q54" s="206">
        <v>6.26</v>
      </c>
      <c r="R54" s="206">
        <v>12.33</v>
      </c>
      <c r="S54" s="206">
        <v>7.7</v>
      </c>
      <c r="T54" s="206">
        <v>0</v>
      </c>
      <c r="U54" s="206">
        <v>20.63</v>
      </c>
      <c r="V54" s="206">
        <v>4.21</v>
      </c>
      <c r="W54" s="206">
        <v>10.29</v>
      </c>
      <c r="X54" s="206">
        <v>42.39</v>
      </c>
      <c r="Y54" s="206">
        <v>0</v>
      </c>
      <c r="Z54" s="206">
        <v>37.42</v>
      </c>
      <c r="AA54" s="206">
        <v>23.64</v>
      </c>
      <c r="AB54" s="206">
        <v>0</v>
      </c>
      <c r="AC54" s="206">
        <v>10.68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298.38</v>
      </c>
      <c r="M55" s="206">
        <v>22.4</v>
      </c>
      <c r="N55" s="206">
        <v>34.479999999999997</v>
      </c>
      <c r="O55" s="206">
        <v>0</v>
      </c>
      <c r="P55" s="206">
        <v>28.55</v>
      </c>
      <c r="Q55" s="206">
        <v>1.93</v>
      </c>
      <c r="R55" s="206">
        <v>12.33</v>
      </c>
      <c r="S55" s="206">
        <v>1.93</v>
      </c>
      <c r="T55" s="206">
        <v>0</v>
      </c>
      <c r="U55" s="206">
        <v>20.63</v>
      </c>
      <c r="V55" s="206">
        <v>4.21</v>
      </c>
      <c r="W55" s="206">
        <v>10.29</v>
      </c>
      <c r="X55" s="206">
        <v>42.39</v>
      </c>
      <c r="Y55" s="206">
        <v>0</v>
      </c>
      <c r="Z55" s="206">
        <v>37.42</v>
      </c>
      <c r="AA55" s="206">
        <v>23.64</v>
      </c>
      <c r="AB55" s="206">
        <v>0</v>
      </c>
      <c r="AC55" s="206">
        <v>10.68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240.88</v>
      </c>
      <c r="M56" s="206">
        <v>22.4</v>
      </c>
      <c r="N56" s="206">
        <v>34.479999999999997</v>
      </c>
      <c r="O56" s="206">
        <v>0</v>
      </c>
      <c r="P56" s="206">
        <v>28.55</v>
      </c>
      <c r="Q56" s="206">
        <v>1.93</v>
      </c>
      <c r="R56" s="206">
        <v>12.33</v>
      </c>
      <c r="S56" s="206">
        <v>1.93</v>
      </c>
      <c r="T56" s="206">
        <v>0</v>
      </c>
      <c r="U56" s="206">
        <v>20.63</v>
      </c>
      <c r="V56" s="206">
        <v>4.21</v>
      </c>
      <c r="W56" s="206">
        <v>10.29</v>
      </c>
      <c r="X56" s="206">
        <v>42.39</v>
      </c>
      <c r="Y56" s="206">
        <v>0</v>
      </c>
      <c r="Z56" s="206">
        <v>37.42</v>
      </c>
      <c r="AA56" s="206">
        <v>23.64</v>
      </c>
      <c r="AB56" s="206">
        <v>0</v>
      </c>
      <c r="AC56" s="206">
        <v>10.68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248.4</v>
      </c>
      <c r="M57" s="206">
        <v>22.4</v>
      </c>
      <c r="N57" s="206">
        <v>34.479999999999997</v>
      </c>
      <c r="O57" s="206">
        <v>0</v>
      </c>
      <c r="P57" s="206">
        <v>28.55</v>
      </c>
      <c r="Q57" s="206">
        <v>1.93</v>
      </c>
      <c r="R57" s="206">
        <v>12.33</v>
      </c>
      <c r="S57" s="206">
        <v>1.93</v>
      </c>
      <c r="T57" s="206">
        <v>0</v>
      </c>
      <c r="U57" s="206">
        <v>20.63</v>
      </c>
      <c r="V57" s="206">
        <v>4.21</v>
      </c>
      <c r="W57" s="206">
        <v>10.29</v>
      </c>
      <c r="X57" s="206">
        <v>42.39</v>
      </c>
      <c r="Y57" s="206">
        <v>0</v>
      </c>
      <c r="Z57" s="206">
        <v>37.42</v>
      </c>
      <c r="AA57" s="206">
        <v>23.64</v>
      </c>
      <c r="AB57" s="206">
        <v>0</v>
      </c>
      <c r="AC57" s="206">
        <v>10.68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308.32</v>
      </c>
      <c r="M58" s="206">
        <v>22.4</v>
      </c>
      <c r="N58" s="206">
        <v>34.479999999999997</v>
      </c>
      <c r="O58" s="206">
        <v>0</v>
      </c>
      <c r="P58" s="206">
        <v>28.55</v>
      </c>
      <c r="Q58" s="206">
        <v>1.93</v>
      </c>
      <c r="R58" s="206">
        <v>12.33</v>
      </c>
      <c r="S58" s="206">
        <v>1.93</v>
      </c>
      <c r="T58" s="206">
        <v>0</v>
      </c>
      <c r="U58" s="206">
        <v>20.63</v>
      </c>
      <c r="V58" s="206">
        <v>4.21</v>
      </c>
      <c r="W58" s="206">
        <v>10.29</v>
      </c>
      <c r="X58" s="206">
        <v>42.39</v>
      </c>
      <c r="Y58" s="206">
        <v>0</v>
      </c>
      <c r="Z58" s="206">
        <v>37.42</v>
      </c>
      <c r="AA58" s="206">
        <v>23.64</v>
      </c>
      <c r="AB58" s="206">
        <v>0</v>
      </c>
      <c r="AC58" s="206">
        <v>10.68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327.58999999999997</v>
      </c>
      <c r="M59" s="206">
        <v>22.4</v>
      </c>
      <c r="N59" s="206">
        <v>34.479999999999997</v>
      </c>
      <c r="O59" s="206">
        <v>0</v>
      </c>
      <c r="P59" s="206">
        <v>28.55</v>
      </c>
      <c r="Q59" s="206">
        <v>1.93</v>
      </c>
      <c r="R59" s="206">
        <v>12.33</v>
      </c>
      <c r="S59" s="206">
        <v>1.93</v>
      </c>
      <c r="T59" s="206">
        <v>0</v>
      </c>
      <c r="U59" s="206">
        <v>20.63</v>
      </c>
      <c r="V59" s="206">
        <v>4.21</v>
      </c>
      <c r="W59" s="206">
        <v>10.29</v>
      </c>
      <c r="X59" s="206">
        <v>42.39</v>
      </c>
      <c r="Y59" s="206">
        <v>0</v>
      </c>
      <c r="Z59" s="206">
        <v>37.42</v>
      </c>
      <c r="AA59" s="206">
        <v>23.64</v>
      </c>
      <c r="AB59" s="206">
        <v>0</v>
      </c>
      <c r="AC59" s="206">
        <v>10.68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337.23</v>
      </c>
      <c r="M60" s="206">
        <v>22.4</v>
      </c>
      <c r="N60" s="206">
        <v>34.479999999999997</v>
      </c>
      <c r="O60" s="206">
        <v>0</v>
      </c>
      <c r="P60" s="206">
        <v>28.55</v>
      </c>
      <c r="Q60" s="206">
        <v>1.93</v>
      </c>
      <c r="R60" s="206">
        <v>12.33</v>
      </c>
      <c r="S60" s="206">
        <v>1.93</v>
      </c>
      <c r="T60" s="206">
        <v>0</v>
      </c>
      <c r="U60" s="206">
        <v>20.63</v>
      </c>
      <c r="V60" s="206">
        <v>4.21</v>
      </c>
      <c r="W60" s="206">
        <v>10.29</v>
      </c>
      <c r="X60" s="206">
        <v>42.39</v>
      </c>
      <c r="Y60" s="206">
        <v>0</v>
      </c>
      <c r="Z60" s="206">
        <v>37.42</v>
      </c>
      <c r="AA60" s="206">
        <v>23.64</v>
      </c>
      <c r="AB60" s="206">
        <v>0</v>
      </c>
      <c r="AC60" s="206">
        <v>10.68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346.86</v>
      </c>
      <c r="M61" s="206">
        <v>22.4</v>
      </c>
      <c r="N61" s="206">
        <v>34.479999999999997</v>
      </c>
      <c r="O61" s="206">
        <v>0</v>
      </c>
      <c r="P61" s="206">
        <v>28.55</v>
      </c>
      <c r="Q61" s="206">
        <v>1.93</v>
      </c>
      <c r="R61" s="206">
        <v>12.33</v>
      </c>
      <c r="S61" s="206">
        <v>1.93</v>
      </c>
      <c r="T61" s="206">
        <v>0</v>
      </c>
      <c r="U61" s="206">
        <v>20.63</v>
      </c>
      <c r="V61" s="206">
        <v>4.21</v>
      </c>
      <c r="W61" s="206">
        <v>10.29</v>
      </c>
      <c r="X61" s="206">
        <v>42.39</v>
      </c>
      <c r="Y61" s="206">
        <v>0</v>
      </c>
      <c r="Z61" s="206">
        <v>37.42</v>
      </c>
      <c r="AA61" s="206">
        <v>23.64</v>
      </c>
      <c r="AB61" s="206">
        <v>0</v>
      </c>
      <c r="AC61" s="206">
        <v>10.68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372.24</v>
      </c>
      <c r="M62" s="206">
        <v>22.4</v>
      </c>
      <c r="N62" s="206">
        <v>34.479999999999997</v>
      </c>
      <c r="O62" s="206">
        <v>0</v>
      </c>
      <c r="P62" s="206">
        <v>28.55</v>
      </c>
      <c r="Q62" s="206">
        <v>1.93</v>
      </c>
      <c r="R62" s="206">
        <v>12.33</v>
      </c>
      <c r="S62" s="206">
        <v>1.93</v>
      </c>
      <c r="T62" s="206">
        <v>0</v>
      </c>
      <c r="U62" s="206">
        <v>20.63</v>
      </c>
      <c r="V62" s="206">
        <v>4.21</v>
      </c>
      <c r="W62" s="206">
        <v>10.29</v>
      </c>
      <c r="X62" s="206">
        <v>42.39</v>
      </c>
      <c r="Y62" s="206">
        <v>0</v>
      </c>
      <c r="Z62" s="206">
        <v>37.42</v>
      </c>
      <c r="AA62" s="206">
        <v>23.64</v>
      </c>
      <c r="AB62" s="206">
        <v>0</v>
      </c>
      <c r="AC62" s="206">
        <v>10.68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372.24</v>
      </c>
      <c r="M63" s="206">
        <v>22.4</v>
      </c>
      <c r="N63" s="206">
        <v>34.479999999999997</v>
      </c>
      <c r="O63" s="206">
        <v>0</v>
      </c>
      <c r="P63" s="206">
        <v>28.77</v>
      </c>
      <c r="Q63" s="206">
        <v>6.26</v>
      </c>
      <c r="R63" s="206">
        <v>12.33</v>
      </c>
      <c r="S63" s="206">
        <v>7.7</v>
      </c>
      <c r="T63" s="206">
        <v>0</v>
      </c>
      <c r="U63" s="206">
        <v>20.63</v>
      </c>
      <c r="V63" s="206">
        <v>4.21</v>
      </c>
      <c r="W63" s="206">
        <v>10.29</v>
      </c>
      <c r="X63" s="206">
        <v>42.39</v>
      </c>
      <c r="Y63" s="206">
        <v>0</v>
      </c>
      <c r="Z63" s="206">
        <v>37.42</v>
      </c>
      <c r="AA63" s="206">
        <v>23.64</v>
      </c>
      <c r="AB63" s="206">
        <v>0</v>
      </c>
      <c r="AC63" s="206">
        <v>10.68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372.24</v>
      </c>
      <c r="M64" s="206">
        <v>22.4</v>
      </c>
      <c r="N64" s="206">
        <v>34.479999999999997</v>
      </c>
      <c r="O64" s="206">
        <v>0</v>
      </c>
      <c r="P64" s="206">
        <v>28.77</v>
      </c>
      <c r="Q64" s="206">
        <v>6.26</v>
      </c>
      <c r="R64" s="206">
        <v>12.33</v>
      </c>
      <c r="S64" s="206">
        <v>7.7</v>
      </c>
      <c r="T64" s="206">
        <v>0</v>
      </c>
      <c r="U64" s="206">
        <v>20.63</v>
      </c>
      <c r="V64" s="206">
        <v>4.21</v>
      </c>
      <c r="W64" s="206">
        <v>10.29</v>
      </c>
      <c r="X64" s="206">
        <v>42.39</v>
      </c>
      <c r="Y64" s="206">
        <v>0</v>
      </c>
      <c r="Z64" s="206">
        <v>37.42</v>
      </c>
      <c r="AA64" s="206">
        <v>23.64</v>
      </c>
      <c r="AB64" s="206">
        <v>0</v>
      </c>
      <c r="AC64" s="206">
        <v>10.68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372.24</v>
      </c>
      <c r="M65" s="206">
        <v>22.4</v>
      </c>
      <c r="N65" s="206">
        <v>34.479999999999997</v>
      </c>
      <c r="O65" s="206">
        <v>0</v>
      </c>
      <c r="P65" s="206">
        <v>28.77</v>
      </c>
      <c r="Q65" s="206">
        <v>6.26</v>
      </c>
      <c r="R65" s="206">
        <v>12.33</v>
      </c>
      <c r="S65" s="206">
        <v>7.7</v>
      </c>
      <c r="T65" s="206">
        <v>0</v>
      </c>
      <c r="U65" s="206">
        <v>20.63</v>
      </c>
      <c r="V65" s="206">
        <v>4.21</v>
      </c>
      <c r="W65" s="206">
        <v>10.29</v>
      </c>
      <c r="X65" s="206">
        <v>42.39</v>
      </c>
      <c r="Y65" s="206">
        <v>0</v>
      </c>
      <c r="Z65" s="206">
        <v>37.42</v>
      </c>
      <c r="AA65" s="206">
        <v>23.64</v>
      </c>
      <c r="AB65" s="206">
        <v>0</v>
      </c>
      <c r="AC65" s="206">
        <v>10.68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372.24</v>
      </c>
      <c r="M66" s="206">
        <v>22.4</v>
      </c>
      <c r="N66" s="206">
        <v>34.479999999999997</v>
      </c>
      <c r="O66" s="206">
        <v>0</v>
      </c>
      <c r="P66" s="206">
        <v>28.77</v>
      </c>
      <c r="Q66" s="206">
        <v>6.26</v>
      </c>
      <c r="R66" s="206">
        <v>12.33</v>
      </c>
      <c r="S66" s="206">
        <v>7.7</v>
      </c>
      <c r="T66" s="206">
        <v>0</v>
      </c>
      <c r="U66" s="206">
        <v>20.63</v>
      </c>
      <c r="V66" s="206">
        <v>4.21</v>
      </c>
      <c r="W66" s="206">
        <v>10.29</v>
      </c>
      <c r="X66" s="206">
        <v>42.39</v>
      </c>
      <c r="Y66" s="206">
        <v>0</v>
      </c>
      <c r="Z66" s="206">
        <v>37.42</v>
      </c>
      <c r="AA66" s="206">
        <v>23.64</v>
      </c>
      <c r="AB66" s="206">
        <v>0</v>
      </c>
      <c r="AC66" s="206">
        <v>10.68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372.24</v>
      </c>
      <c r="M67" s="206">
        <v>26.77</v>
      </c>
      <c r="N67" s="206">
        <v>34.479999999999997</v>
      </c>
      <c r="O67" s="206">
        <v>0</v>
      </c>
      <c r="P67" s="206">
        <v>28.77</v>
      </c>
      <c r="Q67" s="206">
        <v>6.26</v>
      </c>
      <c r="R67" s="206">
        <v>12.33</v>
      </c>
      <c r="S67" s="206">
        <v>7.7</v>
      </c>
      <c r="T67" s="206">
        <v>0</v>
      </c>
      <c r="U67" s="206">
        <v>20.63</v>
      </c>
      <c r="V67" s="206">
        <v>4.21</v>
      </c>
      <c r="W67" s="206">
        <v>10.29</v>
      </c>
      <c r="X67" s="206">
        <v>42.39</v>
      </c>
      <c r="Y67" s="206">
        <v>0</v>
      </c>
      <c r="Z67" s="206">
        <v>37.42</v>
      </c>
      <c r="AA67" s="206">
        <v>23.64</v>
      </c>
      <c r="AB67" s="206">
        <v>0</v>
      </c>
      <c r="AC67" s="206">
        <v>10.68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23.2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372.24</v>
      </c>
      <c r="M68" s="206">
        <v>26.77</v>
      </c>
      <c r="N68" s="206">
        <v>34.479999999999997</v>
      </c>
      <c r="O68" s="206">
        <v>0</v>
      </c>
      <c r="P68" s="206">
        <v>28.77</v>
      </c>
      <c r="Q68" s="206">
        <v>6.26</v>
      </c>
      <c r="R68" s="206">
        <v>12.33</v>
      </c>
      <c r="S68" s="206">
        <v>7.7</v>
      </c>
      <c r="T68" s="206">
        <v>0</v>
      </c>
      <c r="U68" s="206">
        <v>20.63</v>
      </c>
      <c r="V68" s="206">
        <v>4.21</v>
      </c>
      <c r="W68" s="206">
        <v>10.29</v>
      </c>
      <c r="X68" s="206">
        <v>42.39</v>
      </c>
      <c r="Y68" s="206">
        <v>0</v>
      </c>
      <c r="Z68" s="206">
        <v>37.42</v>
      </c>
      <c r="AA68" s="206">
        <v>23.64</v>
      </c>
      <c r="AB68" s="206">
        <v>0</v>
      </c>
      <c r="AC68" s="206">
        <v>10.68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23.2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372.24</v>
      </c>
      <c r="M69" s="206">
        <v>26.77</v>
      </c>
      <c r="N69" s="206">
        <v>34.479999999999997</v>
      </c>
      <c r="O69" s="206">
        <v>0</v>
      </c>
      <c r="P69" s="206">
        <v>28.77</v>
      </c>
      <c r="Q69" s="206">
        <v>6.37</v>
      </c>
      <c r="R69" s="206">
        <v>12.33</v>
      </c>
      <c r="S69" s="206">
        <v>7.7</v>
      </c>
      <c r="T69" s="206">
        <v>0</v>
      </c>
      <c r="U69" s="206">
        <v>20.63</v>
      </c>
      <c r="V69" s="206">
        <v>4.21</v>
      </c>
      <c r="W69" s="206">
        <v>10.29</v>
      </c>
      <c r="X69" s="206">
        <v>42.39</v>
      </c>
      <c r="Y69" s="206">
        <v>0</v>
      </c>
      <c r="Z69" s="206">
        <v>37.42</v>
      </c>
      <c r="AA69" s="206">
        <v>23.64</v>
      </c>
      <c r="AB69" s="206">
        <v>0</v>
      </c>
      <c r="AC69" s="206">
        <v>10.68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23.2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372.24</v>
      </c>
      <c r="M70" s="206">
        <v>26.77</v>
      </c>
      <c r="N70" s="206">
        <v>34.479999999999997</v>
      </c>
      <c r="O70" s="206">
        <v>0</v>
      </c>
      <c r="P70" s="206">
        <v>28.77</v>
      </c>
      <c r="Q70" s="206">
        <v>6.37</v>
      </c>
      <c r="R70" s="206">
        <v>12.33</v>
      </c>
      <c r="S70" s="206">
        <v>7.7</v>
      </c>
      <c r="T70" s="206">
        <v>0</v>
      </c>
      <c r="U70" s="206">
        <v>20.63</v>
      </c>
      <c r="V70" s="206">
        <v>4.21</v>
      </c>
      <c r="W70" s="206">
        <v>10.29</v>
      </c>
      <c r="X70" s="206">
        <v>42.39</v>
      </c>
      <c r="Y70" s="206">
        <v>0</v>
      </c>
      <c r="Z70" s="206">
        <v>37.42</v>
      </c>
      <c r="AA70" s="206">
        <v>23.64</v>
      </c>
      <c r="AB70" s="206">
        <v>0</v>
      </c>
      <c r="AC70" s="206">
        <v>10.68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372.24</v>
      </c>
      <c r="M71" s="206">
        <v>26.77</v>
      </c>
      <c r="N71" s="206">
        <v>34.479999999999997</v>
      </c>
      <c r="O71" s="206">
        <v>0</v>
      </c>
      <c r="P71" s="206">
        <v>28.77</v>
      </c>
      <c r="Q71" s="206">
        <v>6.37</v>
      </c>
      <c r="R71" s="206">
        <v>12.33</v>
      </c>
      <c r="S71" s="206">
        <v>7.7</v>
      </c>
      <c r="T71" s="206">
        <v>0</v>
      </c>
      <c r="U71" s="206">
        <v>20.63</v>
      </c>
      <c r="V71" s="206">
        <v>4.21</v>
      </c>
      <c r="W71" s="206">
        <v>10.29</v>
      </c>
      <c r="X71" s="206">
        <v>42.39</v>
      </c>
      <c r="Y71" s="206">
        <v>0</v>
      </c>
      <c r="Z71" s="206">
        <v>37.42</v>
      </c>
      <c r="AA71" s="206">
        <v>23.64</v>
      </c>
      <c r="AB71" s="206">
        <v>0</v>
      </c>
      <c r="AC71" s="206">
        <v>10.68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17.39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372.24</v>
      </c>
      <c r="M72" s="206">
        <v>26.77</v>
      </c>
      <c r="N72" s="206">
        <v>34.479999999999997</v>
      </c>
      <c r="O72" s="206">
        <v>0</v>
      </c>
      <c r="P72" s="206">
        <v>28.77</v>
      </c>
      <c r="Q72" s="206">
        <v>6.37</v>
      </c>
      <c r="R72" s="206">
        <v>12.33</v>
      </c>
      <c r="S72" s="206">
        <v>7.7</v>
      </c>
      <c r="T72" s="206">
        <v>0</v>
      </c>
      <c r="U72" s="206">
        <v>20.63</v>
      </c>
      <c r="V72" s="206">
        <v>4.21</v>
      </c>
      <c r="W72" s="206">
        <v>10.29</v>
      </c>
      <c r="X72" s="206">
        <v>42.39</v>
      </c>
      <c r="Y72" s="206">
        <v>0</v>
      </c>
      <c r="Z72" s="206">
        <v>37.42</v>
      </c>
      <c r="AA72" s="206">
        <v>23.64</v>
      </c>
      <c r="AB72" s="206">
        <v>0</v>
      </c>
      <c r="AC72" s="206">
        <v>10.68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372.24</v>
      </c>
      <c r="M73" s="206">
        <v>26.77</v>
      </c>
      <c r="N73" s="206">
        <v>34.479999999999997</v>
      </c>
      <c r="O73" s="206">
        <v>0</v>
      </c>
      <c r="P73" s="206">
        <v>28.77</v>
      </c>
      <c r="Q73" s="206">
        <v>6.37</v>
      </c>
      <c r="R73" s="206">
        <v>12.33</v>
      </c>
      <c r="S73" s="206">
        <v>7.7</v>
      </c>
      <c r="T73" s="206">
        <v>0</v>
      </c>
      <c r="U73" s="206">
        <v>20.63</v>
      </c>
      <c r="V73" s="206">
        <v>4.21</v>
      </c>
      <c r="W73" s="206">
        <v>10.29</v>
      </c>
      <c r="X73" s="206">
        <v>42.39</v>
      </c>
      <c r="Y73" s="206">
        <v>0</v>
      </c>
      <c r="Z73" s="206">
        <v>37.42</v>
      </c>
      <c r="AA73" s="206">
        <v>23.64</v>
      </c>
      <c r="AB73" s="206">
        <v>0</v>
      </c>
      <c r="AC73" s="206">
        <v>10.68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372.24</v>
      </c>
      <c r="M74" s="206">
        <v>26.77</v>
      </c>
      <c r="N74" s="206">
        <v>34.479999999999997</v>
      </c>
      <c r="O74" s="206">
        <v>0</v>
      </c>
      <c r="P74" s="206">
        <v>28.77</v>
      </c>
      <c r="Q74" s="206">
        <v>6.37</v>
      </c>
      <c r="R74" s="206">
        <v>12.33</v>
      </c>
      <c r="S74" s="206">
        <v>7.7</v>
      </c>
      <c r="T74" s="206">
        <v>0</v>
      </c>
      <c r="U74" s="206">
        <v>20.63</v>
      </c>
      <c r="V74" s="206">
        <v>4.21</v>
      </c>
      <c r="W74" s="206">
        <v>10.29</v>
      </c>
      <c r="X74" s="206">
        <v>42.39</v>
      </c>
      <c r="Y74" s="206">
        <v>0</v>
      </c>
      <c r="Z74" s="206">
        <v>37.42</v>
      </c>
      <c r="AA74" s="206">
        <v>23.64</v>
      </c>
      <c r="AB74" s="206">
        <v>0</v>
      </c>
      <c r="AC74" s="206">
        <v>10.68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372.24</v>
      </c>
      <c r="M75" s="206">
        <v>26.77</v>
      </c>
      <c r="N75" s="206">
        <v>34.479999999999997</v>
      </c>
      <c r="O75" s="206">
        <v>0</v>
      </c>
      <c r="P75" s="206">
        <v>28.77</v>
      </c>
      <c r="Q75" s="206">
        <v>6.37</v>
      </c>
      <c r="R75" s="206">
        <v>12.33</v>
      </c>
      <c r="S75" s="206">
        <v>7.7</v>
      </c>
      <c r="T75" s="206">
        <v>0</v>
      </c>
      <c r="U75" s="206">
        <v>20.63</v>
      </c>
      <c r="V75" s="206">
        <v>4.21</v>
      </c>
      <c r="W75" s="206">
        <v>10.29</v>
      </c>
      <c r="X75" s="206">
        <v>42.39</v>
      </c>
      <c r="Y75" s="206">
        <v>0</v>
      </c>
      <c r="Z75" s="206">
        <v>37.42</v>
      </c>
      <c r="AA75" s="206">
        <v>23.64</v>
      </c>
      <c r="AB75" s="206">
        <v>0</v>
      </c>
      <c r="AC75" s="206">
        <v>10.68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372.24</v>
      </c>
      <c r="M76" s="206">
        <v>26.77</v>
      </c>
      <c r="N76" s="206">
        <v>34.479999999999997</v>
      </c>
      <c r="O76" s="206">
        <v>0</v>
      </c>
      <c r="P76" s="206">
        <v>28.77</v>
      </c>
      <c r="Q76" s="206">
        <v>6.37</v>
      </c>
      <c r="R76" s="206">
        <v>12.33</v>
      </c>
      <c r="S76" s="206">
        <v>7.7</v>
      </c>
      <c r="T76" s="206">
        <v>0</v>
      </c>
      <c r="U76" s="206">
        <v>20.63</v>
      </c>
      <c r="V76" s="206">
        <v>4.21</v>
      </c>
      <c r="W76" s="206">
        <v>10.29</v>
      </c>
      <c r="X76" s="206">
        <v>42.39</v>
      </c>
      <c r="Y76" s="206">
        <v>0</v>
      </c>
      <c r="Z76" s="206">
        <v>37.42</v>
      </c>
      <c r="AA76" s="206">
        <v>23.64</v>
      </c>
      <c r="AB76" s="206">
        <v>0</v>
      </c>
      <c r="AC76" s="206">
        <v>10.98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372.24</v>
      </c>
      <c r="M77" s="206">
        <v>26.77</v>
      </c>
      <c r="N77" s="206">
        <v>34.479999999999997</v>
      </c>
      <c r="O77" s="206">
        <v>0</v>
      </c>
      <c r="P77" s="206">
        <v>28.77</v>
      </c>
      <c r="Q77" s="206">
        <v>6.37</v>
      </c>
      <c r="R77" s="206">
        <v>12.33</v>
      </c>
      <c r="S77" s="206">
        <v>7.7</v>
      </c>
      <c r="T77" s="206">
        <v>0</v>
      </c>
      <c r="U77" s="206">
        <v>20.63</v>
      </c>
      <c r="V77" s="206">
        <v>4.21</v>
      </c>
      <c r="W77" s="206">
        <v>10.29</v>
      </c>
      <c r="X77" s="206">
        <v>42.39</v>
      </c>
      <c r="Y77" s="206">
        <v>0</v>
      </c>
      <c r="Z77" s="206">
        <v>37.42</v>
      </c>
      <c r="AA77" s="206">
        <v>23.64</v>
      </c>
      <c r="AB77" s="206">
        <v>0</v>
      </c>
      <c r="AC77" s="206">
        <v>10.98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372.24</v>
      </c>
      <c r="M78" s="206">
        <v>26.77</v>
      </c>
      <c r="N78" s="206">
        <v>34.479999999999997</v>
      </c>
      <c r="O78" s="206">
        <v>0</v>
      </c>
      <c r="P78" s="206">
        <v>28.77</v>
      </c>
      <c r="Q78" s="206">
        <v>6.37</v>
      </c>
      <c r="R78" s="206">
        <v>12.33</v>
      </c>
      <c r="S78" s="206">
        <v>7.7</v>
      </c>
      <c r="T78" s="206">
        <v>0</v>
      </c>
      <c r="U78" s="206">
        <v>20.63</v>
      </c>
      <c r="V78" s="206">
        <v>4.21</v>
      </c>
      <c r="W78" s="206">
        <v>10.29</v>
      </c>
      <c r="X78" s="206">
        <v>42.39</v>
      </c>
      <c r="Y78" s="206">
        <v>0</v>
      </c>
      <c r="Z78" s="206">
        <v>37.42</v>
      </c>
      <c r="AA78" s="206">
        <v>23.64</v>
      </c>
      <c r="AB78" s="206">
        <v>0</v>
      </c>
      <c r="AC78" s="206">
        <v>10.98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372.24</v>
      </c>
      <c r="M79" s="206">
        <v>26.77</v>
      </c>
      <c r="N79" s="206">
        <v>34.479999999999997</v>
      </c>
      <c r="O79" s="206">
        <v>0</v>
      </c>
      <c r="P79" s="206">
        <v>28.77</v>
      </c>
      <c r="Q79" s="206">
        <v>6.2</v>
      </c>
      <c r="R79" s="206">
        <v>12.33</v>
      </c>
      <c r="S79" s="206">
        <v>7.7</v>
      </c>
      <c r="T79" s="206">
        <v>0</v>
      </c>
      <c r="U79" s="206">
        <v>20.63</v>
      </c>
      <c r="V79" s="206">
        <v>4.21</v>
      </c>
      <c r="W79" s="206">
        <v>10.29</v>
      </c>
      <c r="X79" s="206">
        <v>42.39</v>
      </c>
      <c r="Y79" s="206">
        <v>0</v>
      </c>
      <c r="Z79" s="206">
        <v>37.42</v>
      </c>
      <c r="AA79" s="206">
        <v>23.64</v>
      </c>
      <c r="AB79" s="206">
        <v>0</v>
      </c>
      <c r="AC79" s="206">
        <v>10.98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372.24</v>
      </c>
      <c r="M80" s="206">
        <v>26.77</v>
      </c>
      <c r="N80" s="206">
        <v>34.479999999999997</v>
      </c>
      <c r="O80" s="206">
        <v>0</v>
      </c>
      <c r="P80" s="206">
        <v>28.77</v>
      </c>
      <c r="Q80" s="206">
        <v>6.2</v>
      </c>
      <c r="R80" s="206">
        <v>12.33</v>
      </c>
      <c r="S80" s="206">
        <v>7.7</v>
      </c>
      <c r="T80" s="206">
        <v>0</v>
      </c>
      <c r="U80" s="206">
        <v>20.63</v>
      </c>
      <c r="V80" s="206">
        <v>4.21</v>
      </c>
      <c r="W80" s="206">
        <v>10.29</v>
      </c>
      <c r="X80" s="206">
        <v>42.39</v>
      </c>
      <c r="Y80" s="206">
        <v>0</v>
      </c>
      <c r="Z80" s="206">
        <v>37.42</v>
      </c>
      <c r="AA80" s="206">
        <v>23.64</v>
      </c>
      <c r="AB80" s="206">
        <v>0</v>
      </c>
      <c r="AC80" s="206">
        <v>10.98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372.24</v>
      </c>
      <c r="M81" s="206">
        <v>26.77</v>
      </c>
      <c r="N81" s="206">
        <v>34.479999999999997</v>
      </c>
      <c r="O81" s="206">
        <v>0</v>
      </c>
      <c r="P81" s="206">
        <v>28.76</v>
      </c>
      <c r="Q81" s="206">
        <v>6.2</v>
      </c>
      <c r="R81" s="206">
        <v>12.33</v>
      </c>
      <c r="S81" s="206">
        <v>7.7</v>
      </c>
      <c r="T81" s="206">
        <v>0</v>
      </c>
      <c r="U81" s="206">
        <v>20.63</v>
      </c>
      <c r="V81" s="206">
        <v>4.21</v>
      </c>
      <c r="W81" s="206">
        <v>10.29</v>
      </c>
      <c r="X81" s="206">
        <v>42.39</v>
      </c>
      <c r="Y81" s="206">
        <v>0</v>
      </c>
      <c r="Z81" s="206">
        <v>37.42</v>
      </c>
      <c r="AA81" s="206">
        <v>23.64</v>
      </c>
      <c r="AB81" s="206">
        <v>0</v>
      </c>
      <c r="AC81" s="206">
        <v>10.98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372.24</v>
      </c>
      <c r="M82" s="206">
        <v>26.77</v>
      </c>
      <c r="N82" s="206">
        <v>34.479999999999997</v>
      </c>
      <c r="O82" s="206">
        <v>0</v>
      </c>
      <c r="P82" s="206">
        <v>28.76</v>
      </c>
      <c r="Q82" s="206">
        <v>6.2</v>
      </c>
      <c r="R82" s="206">
        <v>12.33</v>
      </c>
      <c r="S82" s="206">
        <v>7.7</v>
      </c>
      <c r="T82" s="206">
        <v>0</v>
      </c>
      <c r="U82" s="206">
        <v>20.63</v>
      </c>
      <c r="V82" s="206">
        <v>4.21</v>
      </c>
      <c r="W82" s="206">
        <v>10.29</v>
      </c>
      <c r="X82" s="206">
        <v>42.39</v>
      </c>
      <c r="Y82" s="206">
        <v>0</v>
      </c>
      <c r="Z82" s="206">
        <v>37.42</v>
      </c>
      <c r="AA82" s="206">
        <v>23.64</v>
      </c>
      <c r="AB82" s="206">
        <v>0</v>
      </c>
      <c r="AC82" s="206">
        <v>10.98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372.24</v>
      </c>
      <c r="M83" s="206">
        <v>26.77</v>
      </c>
      <c r="N83" s="206">
        <v>34.479999999999997</v>
      </c>
      <c r="O83" s="206">
        <v>0</v>
      </c>
      <c r="P83" s="206">
        <v>28.76</v>
      </c>
      <c r="Q83" s="206">
        <v>6.2</v>
      </c>
      <c r="R83" s="206">
        <v>12.33</v>
      </c>
      <c r="S83" s="206">
        <v>7.7</v>
      </c>
      <c r="T83" s="206">
        <v>0</v>
      </c>
      <c r="U83" s="206">
        <v>20.63</v>
      </c>
      <c r="V83" s="206">
        <v>4.21</v>
      </c>
      <c r="W83" s="206">
        <v>10.29</v>
      </c>
      <c r="X83" s="206">
        <v>42.39</v>
      </c>
      <c r="Y83" s="206">
        <v>0</v>
      </c>
      <c r="Z83" s="206">
        <v>37.42</v>
      </c>
      <c r="AA83" s="206">
        <v>23.64</v>
      </c>
      <c r="AB83" s="206">
        <v>0</v>
      </c>
      <c r="AC83" s="206">
        <v>10.98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372.24</v>
      </c>
      <c r="M84" s="206">
        <v>26.77</v>
      </c>
      <c r="N84" s="206">
        <v>34.479999999999997</v>
      </c>
      <c r="O84" s="206">
        <v>0</v>
      </c>
      <c r="P84" s="206">
        <v>28.76</v>
      </c>
      <c r="Q84" s="206">
        <v>6.2</v>
      </c>
      <c r="R84" s="206">
        <v>12.33</v>
      </c>
      <c r="S84" s="206">
        <v>7.7</v>
      </c>
      <c r="T84" s="206">
        <v>0</v>
      </c>
      <c r="U84" s="206">
        <v>20.63</v>
      </c>
      <c r="V84" s="206">
        <v>4.21</v>
      </c>
      <c r="W84" s="206">
        <v>10.29</v>
      </c>
      <c r="X84" s="206">
        <v>42.39</v>
      </c>
      <c r="Y84" s="206">
        <v>0</v>
      </c>
      <c r="Z84" s="206">
        <v>37.42</v>
      </c>
      <c r="AA84" s="206">
        <v>23.64</v>
      </c>
      <c r="AB84" s="206">
        <v>0</v>
      </c>
      <c r="AC84" s="206">
        <v>10.98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372.24</v>
      </c>
      <c r="M85" s="206">
        <v>26.77</v>
      </c>
      <c r="N85" s="206">
        <v>34.479999999999997</v>
      </c>
      <c r="O85" s="206">
        <v>0</v>
      </c>
      <c r="P85" s="206">
        <v>28.76</v>
      </c>
      <c r="Q85" s="206">
        <v>6.2</v>
      </c>
      <c r="R85" s="206">
        <v>12.33</v>
      </c>
      <c r="S85" s="206">
        <v>7.7</v>
      </c>
      <c r="T85" s="206">
        <v>0</v>
      </c>
      <c r="U85" s="206">
        <v>20.63</v>
      </c>
      <c r="V85" s="206">
        <v>4.21</v>
      </c>
      <c r="W85" s="206">
        <v>10.29</v>
      </c>
      <c r="X85" s="206">
        <v>42.39</v>
      </c>
      <c r="Y85" s="206">
        <v>0</v>
      </c>
      <c r="Z85" s="206">
        <v>37.42</v>
      </c>
      <c r="AA85" s="206">
        <v>23.64</v>
      </c>
      <c r="AB85" s="206">
        <v>0</v>
      </c>
      <c r="AC85" s="206">
        <v>10.98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372.24</v>
      </c>
      <c r="M86" s="206">
        <v>26.77</v>
      </c>
      <c r="N86" s="206">
        <v>34.479999999999997</v>
      </c>
      <c r="O86" s="206">
        <v>0</v>
      </c>
      <c r="P86" s="206">
        <v>28.76</v>
      </c>
      <c r="Q86" s="206">
        <v>6.2</v>
      </c>
      <c r="R86" s="206">
        <v>12.33</v>
      </c>
      <c r="S86" s="206">
        <v>7.7</v>
      </c>
      <c r="T86" s="206">
        <v>0</v>
      </c>
      <c r="U86" s="206">
        <v>20.63</v>
      </c>
      <c r="V86" s="206">
        <v>4.21</v>
      </c>
      <c r="W86" s="206">
        <v>10.29</v>
      </c>
      <c r="X86" s="206">
        <v>42.39</v>
      </c>
      <c r="Y86" s="206">
        <v>0</v>
      </c>
      <c r="Z86" s="206">
        <v>37.42</v>
      </c>
      <c r="AA86" s="206">
        <v>23.64</v>
      </c>
      <c r="AB86" s="206">
        <v>0</v>
      </c>
      <c r="AC86" s="206">
        <v>10.98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372.24</v>
      </c>
      <c r="M87" s="206">
        <v>26.77</v>
      </c>
      <c r="N87" s="206">
        <v>34.479999999999997</v>
      </c>
      <c r="O87" s="206">
        <v>0</v>
      </c>
      <c r="P87" s="206">
        <v>28.76</v>
      </c>
      <c r="Q87" s="206">
        <v>6.2</v>
      </c>
      <c r="R87" s="206">
        <v>12.33</v>
      </c>
      <c r="S87" s="206">
        <v>7.7</v>
      </c>
      <c r="T87" s="206">
        <v>0</v>
      </c>
      <c r="U87" s="206">
        <v>20.63</v>
      </c>
      <c r="V87" s="206">
        <v>4.21</v>
      </c>
      <c r="W87" s="206">
        <v>10.29</v>
      </c>
      <c r="X87" s="206">
        <v>42.39</v>
      </c>
      <c r="Y87" s="206">
        <v>0</v>
      </c>
      <c r="Z87" s="206">
        <v>37.42</v>
      </c>
      <c r="AA87" s="206">
        <v>23.64</v>
      </c>
      <c r="AB87" s="206">
        <v>0</v>
      </c>
      <c r="AC87" s="206">
        <v>10.98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372.24</v>
      </c>
      <c r="M88" s="206">
        <v>26.77</v>
      </c>
      <c r="N88" s="206">
        <v>34.479999999999997</v>
      </c>
      <c r="O88" s="206">
        <v>0</v>
      </c>
      <c r="P88" s="206">
        <v>28.76</v>
      </c>
      <c r="Q88" s="206">
        <v>6.2</v>
      </c>
      <c r="R88" s="206">
        <v>12.33</v>
      </c>
      <c r="S88" s="206">
        <v>7.7</v>
      </c>
      <c r="T88" s="206">
        <v>0</v>
      </c>
      <c r="U88" s="206">
        <v>20.63</v>
      </c>
      <c r="V88" s="206">
        <v>4.21</v>
      </c>
      <c r="W88" s="206">
        <v>10.29</v>
      </c>
      <c r="X88" s="206">
        <v>42.39</v>
      </c>
      <c r="Y88" s="206">
        <v>0</v>
      </c>
      <c r="Z88" s="206">
        <v>37.42</v>
      </c>
      <c r="AA88" s="206">
        <v>23.64</v>
      </c>
      <c r="AB88" s="206">
        <v>0</v>
      </c>
      <c r="AC88" s="206">
        <v>10.98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372.24</v>
      </c>
      <c r="M89" s="206">
        <v>26.77</v>
      </c>
      <c r="N89" s="206">
        <v>34.479999999999997</v>
      </c>
      <c r="O89" s="206">
        <v>0</v>
      </c>
      <c r="P89" s="206">
        <v>28.76</v>
      </c>
      <c r="Q89" s="206">
        <v>6.2</v>
      </c>
      <c r="R89" s="206">
        <v>12.33</v>
      </c>
      <c r="S89" s="206">
        <v>7.7</v>
      </c>
      <c r="T89" s="206">
        <v>0</v>
      </c>
      <c r="U89" s="206">
        <v>20.63</v>
      </c>
      <c r="V89" s="206">
        <v>4.21</v>
      </c>
      <c r="W89" s="206">
        <v>10.29</v>
      </c>
      <c r="X89" s="206">
        <v>42.39</v>
      </c>
      <c r="Y89" s="206">
        <v>0</v>
      </c>
      <c r="Z89" s="206">
        <v>37.42</v>
      </c>
      <c r="AA89" s="206">
        <v>23.64</v>
      </c>
      <c r="AB89" s="206">
        <v>0</v>
      </c>
      <c r="AC89" s="206">
        <v>10.98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372.24</v>
      </c>
      <c r="M90" s="206">
        <v>26.77</v>
      </c>
      <c r="N90" s="206">
        <v>34.479999999999997</v>
      </c>
      <c r="O90" s="206">
        <v>0</v>
      </c>
      <c r="P90" s="206">
        <v>28.76</v>
      </c>
      <c r="Q90" s="206">
        <v>6.2</v>
      </c>
      <c r="R90" s="206">
        <v>12.33</v>
      </c>
      <c r="S90" s="206">
        <v>7.7</v>
      </c>
      <c r="T90" s="206">
        <v>0</v>
      </c>
      <c r="U90" s="206">
        <v>20.63</v>
      </c>
      <c r="V90" s="206">
        <v>4.21</v>
      </c>
      <c r="W90" s="206">
        <v>10.29</v>
      </c>
      <c r="X90" s="206">
        <v>42.39</v>
      </c>
      <c r="Y90" s="206">
        <v>0</v>
      </c>
      <c r="Z90" s="206">
        <v>37.42</v>
      </c>
      <c r="AA90" s="206">
        <v>23.64</v>
      </c>
      <c r="AB90" s="206">
        <v>0</v>
      </c>
      <c r="AC90" s="206">
        <v>10.98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372.24</v>
      </c>
      <c r="M91" s="206">
        <v>26.77</v>
      </c>
      <c r="N91" s="206">
        <v>34.479999999999997</v>
      </c>
      <c r="O91" s="206">
        <v>0</v>
      </c>
      <c r="P91" s="206">
        <v>28.76</v>
      </c>
      <c r="Q91" s="206">
        <v>6.2</v>
      </c>
      <c r="R91" s="206">
        <v>12.33</v>
      </c>
      <c r="S91" s="206">
        <v>7.7</v>
      </c>
      <c r="T91" s="206">
        <v>0</v>
      </c>
      <c r="U91" s="206">
        <v>20.63</v>
      </c>
      <c r="V91" s="206">
        <v>4.21</v>
      </c>
      <c r="W91" s="206">
        <v>10.29</v>
      </c>
      <c r="X91" s="206">
        <v>42.39</v>
      </c>
      <c r="Y91" s="206">
        <v>0</v>
      </c>
      <c r="Z91" s="206">
        <v>37.42</v>
      </c>
      <c r="AA91" s="206">
        <v>23.64</v>
      </c>
      <c r="AB91" s="206">
        <v>0</v>
      </c>
      <c r="AC91" s="206">
        <v>10.98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372.24</v>
      </c>
      <c r="M92" s="206">
        <v>26.77</v>
      </c>
      <c r="N92" s="206">
        <v>34.479999999999997</v>
      </c>
      <c r="O92" s="206">
        <v>0</v>
      </c>
      <c r="P92" s="206">
        <v>28.76</v>
      </c>
      <c r="Q92" s="206">
        <v>6.2</v>
      </c>
      <c r="R92" s="206">
        <v>12.33</v>
      </c>
      <c r="S92" s="206">
        <v>7.7</v>
      </c>
      <c r="T92" s="206">
        <v>0</v>
      </c>
      <c r="U92" s="206">
        <v>20.63</v>
      </c>
      <c r="V92" s="206">
        <v>4.21</v>
      </c>
      <c r="W92" s="206">
        <v>10.29</v>
      </c>
      <c r="X92" s="206">
        <v>42.39</v>
      </c>
      <c r="Y92" s="206">
        <v>0</v>
      </c>
      <c r="Z92" s="206">
        <v>37.42</v>
      </c>
      <c r="AA92" s="206">
        <v>23.64</v>
      </c>
      <c r="AB92" s="206">
        <v>0</v>
      </c>
      <c r="AC92" s="206">
        <v>10.98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372.24</v>
      </c>
      <c r="M93" s="206">
        <v>26.77</v>
      </c>
      <c r="N93" s="206">
        <v>34.479999999999997</v>
      </c>
      <c r="O93" s="206">
        <v>0</v>
      </c>
      <c r="P93" s="206">
        <v>28.77</v>
      </c>
      <c r="Q93" s="206">
        <v>6.2</v>
      </c>
      <c r="R93" s="206">
        <v>12.33</v>
      </c>
      <c r="S93" s="206">
        <v>7.7</v>
      </c>
      <c r="T93" s="206">
        <v>0</v>
      </c>
      <c r="U93" s="206">
        <v>20.63</v>
      </c>
      <c r="V93" s="206">
        <v>4.21</v>
      </c>
      <c r="W93" s="206">
        <v>10.29</v>
      </c>
      <c r="X93" s="206">
        <v>42.39</v>
      </c>
      <c r="Y93" s="206">
        <v>0</v>
      </c>
      <c r="Z93" s="206">
        <v>37.42</v>
      </c>
      <c r="AA93" s="206">
        <v>23.64</v>
      </c>
      <c r="AB93" s="206">
        <v>0</v>
      </c>
      <c r="AC93" s="206">
        <v>10.98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372.24</v>
      </c>
      <c r="M94" s="206">
        <v>26.77</v>
      </c>
      <c r="N94" s="206">
        <v>34.479999999999997</v>
      </c>
      <c r="O94" s="206">
        <v>0</v>
      </c>
      <c r="P94" s="206">
        <v>28.77</v>
      </c>
      <c r="Q94" s="206">
        <v>6.2</v>
      </c>
      <c r="R94" s="206">
        <v>12.33</v>
      </c>
      <c r="S94" s="206">
        <v>7.7</v>
      </c>
      <c r="T94" s="206">
        <v>0</v>
      </c>
      <c r="U94" s="206">
        <v>20.63</v>
      </c>
      <c r="V94" s="206">
        <v>4.21</v>
      </c>
      <c r="W94" s="206">
        <v>10.29</v>
      </c>
      <c r="X94" s="206">
        <v>42.39</v>
      </c>
      <c r="Y94" s="206">
        <v>0</v>
      </c>
      <c r="Z94" s="206">
        <v>37.42</v>
      </c>
      <c r="AA94" s="206">
        <v>23.64</v>
      </c>
      <c r="AB94" s="206">
        <v>0</v>
      </c>
      <c r="AC94" s="206">
        <v>10.98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372.24</v>
      </c>
      <c r="M95" s="206">
        <v>26.77</v>
      </c>
      <c r="N95" s="206">
        <v>34.479999999999997</v>
      </c>
      <c r="O95" s="206">
        <v>0</v>
      </c>
      <c r="P95" s="206">
        <v>28.76</v>
      </c>
      <c r="Q95" s="206">
        <v>6.2</v>
      </c>
      <c r="R95" s="206">
        <v>12.33</v>
      </c>
      <c r="S95" s="206">
        <v>7.7</v>
      </c>
      <c r="T95" s="206">
        <v>0</v>
      </c>
      <c r="U95" s="206">
        <v>20.63</v>
      </c>
      <c r="V95" s="206">
        <v>4.21</v>
      </c>
      <c r="W95" s="206">
        <v>10.29</v>
      </c>
      <c r="X95" s="206">
        <v>42.39</v>
      </c>
      <c r="Y95" s="206">
        <v>0</v>
      </c>
      <c r="Z95" s="206">
        <v>37.42</v>
      </c>
      <c r="AA95" s="206">
        <v>23.64</v>
      </c>
      <c r="AB95" s="206">
        <v>0</v>
      </c>
      <c r="AC95" s="206">
        <v>10.98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372.24</v>
      </c>
      <c r="M96" s="206">
        <v>26.77</v>
      </c>
      <c r="N96" s="206">
        <v>34.479999999999997</v>
      </c>
      <c r="O96" s="206">
        <v>0</v>
      </c>
      <c r="P96" s="206">
        <v>28.76</v>
      </c>
      <c r="Q96" s="206">
        <v>6.15</v>
      </c>
      <c r="R96" s="206">
        <v>12.33</v>
      </c>
      <c r="S96" s="206">
        <v>7.7</v>
      </c>
      <c r="T96" s="206">
        <v>0</v>
      </c>
      <c r="U96" s="206">
        <v>20.63</v>
      </c>
      <c r="V96" s="206">
        <v>4.21</v>
      </c>
      <c r="W96" s="206">
        <v>10.29</v>
      </c>
      <c r="X96" s="206">
        <v>42.39</v>
      </c>
      <c r="Y96" s="206">
        <v>0</v>
      </c>
      <c r="Z96" s="206">
        <v>37.42</v>
      </c>
      <c r="AA96" s="206">
        <v>23.64</v>
      </c>
      <c r="AB96" s="206">
        <v>0</v>
      </c>
      <c r="AC96" s="206">
        <v>10.98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372.24</v>
      </c>
      <c r="M97" s="206">
        <v>26.77</v>
      </c>
      <c r="N97" s="206">
        <v>34.479999999999997</v>
      </c>
      <c r="O97" s="206">
        <v>0</v>
      </c>
      <c r="P97" s="206">
        <v>28.76</v>
      </c>
      <c r="Q97" s="206">
        <v>6.15</v>
      </c>
      <c r="R97" s="206">
        <v>12.33</v>
      </c>
      <c r="S97" s="206">
        <v>7.7</v>
      </c>
      <c r="T97" s="206">
        <v>0</v>
      </c>
      <c r="U97" s="206">
        <v>20.63</v>
      </c>
      <c r="V97" s="206">
        <v>4.21</v>
      </c>
      <c r="W97" s="206">
        <v>10.29</v>
      </c>
      <c r="X97" s="206">
        <v>42.39</v>
      </c>
      <c r="Y97" s="206">
        <v>0</v>
      </c>
      <c r="Z97" s="206">
        <v>37.42</v>
      </c>
      <c r="AA97" s="206">
        <v>23.64</v>
      </c>
      <c r="AB97" s="206">
        <v>0</v>
      </c>
      <c r="AC97" s="206">
        <v>10.98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372.24</v>
      </c>
      <c r="M98" s="206">
        <v>26.77</v>
      </c>
      <c r="N98" s="206">
        <v>34.479999999999997</v>
      </c>
      <c r="O98" s="206">
        <v>0</v>
      </c>
      <c r="P98" s="206">
        <v>28.76</v>
      </c>
      <c r="Q98" s="206">
        <v>6.15</v>
      </c>
      <c r="R98" s="206">
        <v>12.33</v>
      </c>
      <c r="S98" s="206">
        <v>7.7</v>
      </c>
      <c r="T98" s="206">
        <v>0</v>
      </c>
      <c r="U98" s="206">
        <v>20.63</v>
      </c>
      <c r="V98" s="206">
        <v>4.21</v>
      </c>
      <c r="W98" s="206">
        <v>10.29</v>
      </c>
      <c r="X98" s="206">
        <v>42.39</v>
      </c>
      <c r="Y98" s="206">
        <v>0</v>
      </c>
      <c r="Z98" s="206">
        <v>37.42</v>
      </c>
      <c r="AA98" s="206">
        <v>23.64</v>
      </c>
      <c r="AB98" s="206">
        <v>0</v>
      </c>
      <c r="AC98" s="206">
        <v>10.98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7.9034999999999911E-2</v>
      </c>
      <c r="L99">
        <f t="shared" si="0"/>
        <v>8.8092550000000109</v>
      </c>
      <c r="M99">
        <f t="shared" si="0"/>
        <v>0.62121250000000017</v>
      </c>
      <c r="N99">
        <f t="shared" si="0"/>
        <v>0.82752000000000037</v>
      </c>
      <c r="O99">
        <f t="shared" si="0"/>
        <v>0</v>
      </c>
      <c r="P99">
        <f t="shared" si="0"/>
        <v>0.69203500000000084</v>
      </c>
      <c r="Q99">
        <f t="shared" si="0"/>
        <v>0.14243500000000006</v>
      </c>
      <c r="R99">
        <f t="shared" si="0"/>
        <v>0.29757000000000017</v>
      </c>
      <c r="S99">
        <f t="shared" si="0"/>
        <v>0.17411000000000024</v>
      </c>
      <c r="T99">
        <f t="shared" si="0"/>
        <v>0</v>
      </c>
      <c r="U99">
        <f t="shared" si="0"/>
        <v>0.49493000000000126</v>
      </c>
      <c r="V99">
        <f t="shared" si="0"/>
        <v>0.10103999999999985</v>
      </c>
      <c r="W99">
        <f t="shared" si="0"/>
        <v>0.24695999999999968</v>
      </c>
      <c r="X99">
        <f t="shared" si="0"/>
        <v>1.0173599999999989</v>
      </c>
      <c r="Y99">
        <f t="shared" si="0"/>
        <v>0</v>
      </c>
      <c r="Z99">
        <f t="shared" si="0"/>
        <v>0.8980800000000011</v>
      </c>
      <c r="AA99">
        <f t="shared" si="0"/>
        <v>0.56736000000000064</v>
      </c>
      <c r="AB99">
        <f t="shared" si="0"/>
        <v>0</v>
      </c>
      <c r="AC99">
        <f t="shared" si="0"/>
        <v>0.26911749999999973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1.5348425000000021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0.23668750000000011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2.27</v>
      </c>
      <c r="N3" s="206">
        <v>2.41</v>
      </c>
      <c r="O3" s="206">
        <v>1.34</v>
      </c>
      <c r="P3" s="206">
        <v>0</v>
      </c>
      <c r="Q3" s="206">
        <v>0.17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2.27</v>
      </c>
      <c r="N4" s="206">
        <v>2.41</v>
      </c>
      <c r="O4" s="206">
        <v>1.34</v>
      </c>
      <c r="P4" s="206">
        <v>0</v>
      </c>
      <c r="Q4" s="206">
        <v>0.17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2.27</v>
      </c>
      <c r="N5" s="206">
        <v>2.41</v>
      </c>
      <c r="O5" s="206">
        <v>1.34</v>
      </c>
      <c r="P5" s="206">
        <v>0</v>
      </c>
      <c r="Q5" s="206">
        <v>0.17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2.27</v>
      </c>
      <c r="N6" s="206">
        <v>2.41</v>
      </c>
      <c r="O6" s="206">
        <v>1.34</v>
      </c>
      <c r="P6" s="206">
        <v>0</v>
      </c>
      <c r="Q6" s="206">
        <v>0.17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1.37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18.54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18.54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18.54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18.54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1.23</v>
      </c>
      <c r="L19" s="206">
        <v>1.37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18.54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18.54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18.54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18.54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1.37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1.37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1.26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1.26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2.1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1.91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1.91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1.91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1.91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1.91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1.91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1.91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1.41</v>
      </c>
      <c r="M55" s="206">
        <v>1.91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1.91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1.18</v>
      </c>
      <c r="M57" s="206">
        <v>1.91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1.91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1.91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1.91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1.91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1.91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1.9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1.78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1.9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1.78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1.9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1.78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1.9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1.78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1.78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1.78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1.78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2.27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2.27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1.78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2.27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1.78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2.27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1.78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2.27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1.78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2.27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1.83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2.27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1.83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2.27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1.83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2.27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1.83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2.27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1.83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2.27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1.83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2.27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1.83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2.27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1.83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2.27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1.83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2.27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1.83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2.27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1.83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2.27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1.83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1.83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1.83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1.83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1.83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1.83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1.83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1.83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1.83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1.83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1.83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1.83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6.9175000000000018E-3</v>
      </c>
      <c r="L99">
        <f t="shared" si="0"/>
        <v>3.2842500000000045E-2</v>
      </c>
      <c r="M99">
        <f t="shared" si="0"/>
        <v>5.271750000000007E-2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1.2025000000000002E-3</v>
      </c>
      <c r="R99">
        <f t="shared" si="0"/>
        <v>2.7374999999999999E-3</v>
      </c>
      <c r="S99">
        <f t="shared" si="0"/>
        <v>1.7399999999999998E-3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4.5662500000000064E-2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0.43308000000000002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9.07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9.07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11.12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11.12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11.12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10.56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10.56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10.56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0.14883500000000008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300.64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300.64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300.64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300.64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281.04000000000002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281.04000000000002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281.04000000000002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281.04000000000002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280.64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280.64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295.02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295.02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295.02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295.02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298.02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299.02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270.02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295.42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295.42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282.82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290.82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292.82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294.82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300.44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300.44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300.44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300.44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312.42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315.42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320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320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315.02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315.02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315.02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320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319.02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320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320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320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320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300.64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300.64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300.64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300.64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0.88800000000000001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7.2533749999999984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19.54</v>
      </c>
      <c r="E3" s="206">
        <v>0</v>
      </c>
      <c r="F3" s="206">
        <v>6.67</v>
      </c>
      <c r="G3" s="206">
        <v>9.67</v>
      </c>
      <c r="H3" s="206">
        <v>0</v>
      </c>
      <c r="I3" s="206">
        <v>39.03</v>
      </c>
      <c r="J3" s="206">
        <v>0.98</v>
      </c>
      <c r="K3" s="206">
        <v>9.33</v>
      </c>
      <c r="L3" s="206">
        <v>0.23</v>
      </c>
      <c r="M3" s="206">
        <v>2.29</v>
      </c>
      <c r="N3" s="206">
        <v>1.87</v>
      </c>
      <c r="O3" s="206">
        <v>1.32</v>
      </c>
      <c r="P3" s="206">
        <v>0.56000000000000005</v>
      </c>
      <c r="Q3" s="206">
        <v>0.26</v>
      </c>
      <c r="R3" s="206">
        <v>0.67</v>
      </c>
      <c r="S3" s="206">
        <v>0.42</v>
      </c>
      <c r="T3" s="206">
        <v>0</v>
      </c>
      <c r="U3" s="206">
        <v>1.89</v>
      </c>
      <c r="V3" s="206">
        <v>0.23</v>
      </c>
      <c r="W3" s="206">
        <v>0.56000000000000005</v>
      </c>
      <c r="X3" s="206">
        <v>2.37</v>
      </c>
      <c r="Y3" s="206">
        <v>0</v>
      </c>
      <c r="Z3" s="206">
        <v>2.23</v>
      </c>
      <c r="AA3" s="206">
        <v>1.28</v>
      </c>
      <c r="AB3" s="206">
        <v>0</v>
      </c>
      <c r="AC3" s="206">
        <v>0.61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-50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19.54</v>
      </c>
      <c r="E4" s="206">
        <v>0</v>
      </c>
      <c r="F4" s="206">
        <v>6.67</v>
      </c>
      <c r="G4" s="206">
        <v>9.67</v>
      </c>
      <c r="H4" s="206">
        <v>0</v>
      </c>
      <c r="I4" s="206">
        <v>39.03</v>
      </c>
      <c r="J4" s="206">
        <v>0.98</v>
      </c>
      <c r="K4" s="206">
        <v>9.33</v>
      </c>
      <c r="L4" s="206">
        <v>0.23</v>
      </c>
      <c r="M4" s="206">
        <v>2.29</v>
      </c>
      <c r="N4" s="206">
        <v>1.87</v>
      </c>
      <c r="O4" s="206">
        <v>1.32</v>
      </c>
      <c r="P4" s="206">
        <v>0.56000000000000005</v>
      </c>
      <c r="Q4" s="206">
        <v>0.26</v>
      </c>
      <c r="R4" s="206">
        <v>0.67</v>
      </c>
      <c r="S4" s="206">
        <v>0.42</v>
      </c>
      <c r="T4" s="206">
        <v>0</v>
      </c>
      <c r="U4" s="206">
        <v>1.89</v>
      </c>
      <c r="V4" s="206">
        <v>0.23</v>
      </c>
      <c r="W4" s="206">
        <v>0.56000000000000005</v>
      </c>
      <c r="X4" s="206">
        <v>2.37</v>
      </c>
      <c r="Y4" s="206">
        <v>0</v>
      </c>
      <c r="Z4" s="206">
        <v>2.23</v>
      </c>
      <c r="AA4" s="206">
        <v>1.28</v>
      </c>
      <c r="AB4" s="206">
        <v>0</v>
      </c>
      <c r="AC4" s="206">
        <v>0.61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-50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19.54</v>
      </c>
      <c r="E5" s="206">
        <v>0</v>
      </c>
      <c r="F5" s="206">
        <v>6.67</v>
      </c>
      <c r="G5" s="206">
        <v>9.67</v>
      </c>
      <c r="H5" s="206">
        <v>0</v>
      </c>
      <c r="I5" s="206">
        <v>39.03</v>
      </c>
      <c r="J5" s="206">
        <v>0.98</v>
      </c>
      <c r="K5" s="206">
        <v>9.33</v>
      </c>
      <c r="L5" s="206">
        <v>0.23</v>
      </c>
      <c r="M5" s="206">
        <v>2.29</v>
      </c>
      <c r="N5" s="206">
        <v>1.87</v>
      </c>
      <c r="O5" s="206">
        <v>1.32</v>
      </c>
      <c r="P5" s="206">
        <v>0.56000000000000005</v>
      </c>
      <c r="Q5" s="206">
        <v>0.26</v>
      </c>
      <c r="R5" s="206">
        <v>0.67</v>
      </c>
      <c r="S5" s="206">
        <v>0.42</v>
      </c>
      <c r="T5" s="206">
        <v>0</v>
      </c>
      <c r="U5" s="206">
        <v>1.89</v>
      </c>
      <c r="V5" s="206">
        <v>0.23</v>
      </c>
      <c r="W5" s="206">
        <v>0.56000000000000005</v>
      </c>
      <c r="X5" s="206">
        <v>2.37</v>
      </c>
      <c r="Y5" s="206">
        <v>0</v>
      </c>
      <c r="Z5" s="206">
        <v>2.23</v>
      </c>
      <c r="AA5" s="206">
        <v>1.28</v>
      </c>
      <c r="AB5" s="206">
        <v>0</v>
      </c>
      <c r="AC5" s="206">
        <v>0.61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-50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19.54</v>
      </c>
      <c r="E6" s="206">
        <v>0</v>
      </c>
      <c r="F6" s="206">
        <v>6.67</v>
      </c>
      <c r="G6" s="206">
        <v>9.67</v>
      </c>
      <c r="H6" s="206">
        <v>0</v>
      </c>
      <c r="I6" s="206">
        <v>39.03</v>
      </c>
      <c r="J6" s="206">
        <v>0.98</v>
      </c>
      <c r="K6" s="206">
        <v>9.33</v>
      </c>
      <c r="L6" s="206">
        <v>0.23</v>
      </c>
      <c r="M6" s="206">
        <v>2.29</v>
      </c>
      <c r="N6" s="206">
        <v>1.87</v>
      </c>
      <c r="O6" s="206">
        <v>1.32</v>
      </c>
      <c r="P6" s="206">
        <v>0.56000000000000005</v>
      </c>
      <c r="Q6" s="206">
        <v>0.26</v>
      </c>
      <c r="R6" s="206">
        <v>0.67</v>
      </c>
      <c r="S6" s="206">
        <v>0.42</v>
      </c>
      <c r="T6" s="206">
        <v>0</v>
      </c>
      <c r="U6" s="206">
        <v>1.89</v>
      </c>
      <c r="V6" s="206">
        <v>0.23</v>
      </c>
      <c r="W6" s="206">
        <v>0.56000000000000005</v>
      </c>
      <c r="X6" s="206">
        <v>2.37</v>
      </c>
      <c r="Y6" s="206">
        <v>0</v>
      </c>
      <c r="Z6" s="206">
        <v>2.23</v>
      </c>
      <c r="AA6" s="206">
        <v>1.28</v>
      </c>
      <c r="AB6" s="206">
        <v>0</v>
      </c>
      <c r="AC6" s="206">
        <v>0.61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-50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19.54</v>
      </c>
      <c r="E7" s="206">
        <v>0</v>
      </c>
      <c r="F7" s="206">
        <v>6.67</v>
      </c>
      <c r="G7" s="206">
        <v>9.67</v>
      </c>
      <c r="H7" s="206">
        <v>0</v>
      </c>
      <c r="I7" s="206">
        <v>39.03</v>
      </c>
      <c r="J7" s="206">
        <v>0.98</v>
      </c>
      <c r="K7" s="206">
        <v>9.33</v>
      </c>
      <c r="L7" s="206">
        <v>0.23</v>
      </c>
      <c r="M7" s="206">
        <v>2.29</v>
      </c>
      <c r="N7" s="206">
        <v>1.87</v>
      </c>
      <c r="O7" s="206">
        <v>1.32</v>
      </c>
      <c r="P7" s="206">
        <v>0.56000000000000005</v>
      </c>
      <c r="Q7" s="206">
        <v>0.26</v>
      </c>
      <c r="R7" s="206">
        <v>0.67</v>
      </c>
      <c r="S7" s="206">
        <v>0.42</v>
      </c>
      <c r="T7" s="206">
        <v>0</v>
      </c>
      <c r="U7" s="206">
        <v>1.89</v>
      </c>
      <c r="V7" s="206">
        <v>0.23</v>
      </c>
      <c r="W7" s="206">
        <v>0.56000000000000005</v>
      </c>
      <c r="X7" s="206">
        <v>2.37</v>
      </c>
      <c r="Y7" s="206">
        <v>0</v>
      </c>
      <c r="Z7" s="206">
        <v>2.23</v>
      </c>
      <c r="AA7" s="206">
        <v>1.28</v>
      </c>
      <c r="AB7" s="206">
        <v>0</v>
      </c>
      <c r="AC7" s="206">
        <v>0.61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-50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19.54</v>
      </c>
      <c r="E8" s="206">
        <v>0</v>
      </c>
      <c r="F8" s="206">
        <v>6.67</v>
      </c>
      <c r="G8" s="206">
        <v>9.67</v>
      </c>
      <c r="H8" s="206">
        <v>0</v>
      </c>
      <c r="I8" s="206">
        <v>39.03</v>
      </c>
      <c r="J8" s="206">
        <v>0.98</v>
      </c>
      <c r="K8" s="206">
        <v>9.33</v>
      </c>
      <c r="L8" s="206">
        <v>0.23</v>
      </c>
      <c r="M8" s="206">
        <v>2.29</v>
      </c>
      <c r="N8" s="206">
        <v>1.87</v>
      </c>
      <c r="O8" s="206">
        <v>1.32</v>
      </c>
      <c r="P8" s="206">
        <v>0.56000000000000005</v>
      </c>
      <c r="Q8" s="206">
        <v>0.27</v>
      </c>
      <c r="R8" s="206">
        <v>0.67</v>
      </c>
      <c r="S8" s="206">
        <v>0.42</v>
      </c>
      <c r="T8" s="206">
        <v>0</v>
      </c>
      <c r="U8" s="206">
        <v>1.89</v>
      </c>
      <c r="V8" s="206">
        <v>0.23</v>
      </c>
      <c r="W8" s="206">
        <v>0.56000000000000005</v>
      </c>
      <c r="X8" s="206">
        <v>2.37</v>
      </c>
      <c r="Y8" s="206">
        <v>0</v>
      </c>
      <c r="Z8" s="206">
        <v>2.23</v>
      </c>
      <c r="AA8" s="206">
        <v>1.28</v>
      </c>
      <c r="AB8" s="206">
        <v>0</v>
      </c>
      <c r="AC8" s="206">
        <v>0.61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-50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19.54</v>
      </c>
      <c r="E9" s="206">
        <v>0</v>
      </c>
      <c r="F9" s="206">
        <v>6.67</v>
      </c>
      <c r="G9" s="206">
        <v>9.67</v>
      </c>
      <c r="H9" s="206">
        <v>0</v>
      </c>
      <c r="I9" s="206">
        <v>39.03</v>
      </c>
      <c r="J9" s="206">
        <v>0.98</v>
      </c>
      <c r="K9" s="206">
        <v>9.33</v>
      </c>
      <c r="L9" s="206">
        <v>0.23</v>
      </c>
      <c r="M9" s="206">
        <v>2.29</v>
      </c>
      <c r="N9" s="206">
        <v>1.87</v>
      </c>
      <c r="O9" s="206">
        <v>1.32</v>
      </c>
      <c r="P9" s="206">
        <v>0.56000000000000005</v>
      </c>
      <c r="Q9" s="206">
        <v>0.27</v>
      </c>
      <c r="R9" s="206">
        <v>0.67</v>
      </c>
      <c r="S9" s="206">
        <v>0.42</v>
      </c>
      <c r="T9" s="206">
        <v>0</v>
      </c>
      <c r="U9" s="206">
        <v>1.89</v>
      </c>
      <c r="V9" s="206">
        <v>0.23</v>
      </c>
      <c r="W9" s="206">
        <v>0.56000000000000005</v>
      </c>
      <c r="X9" s="206">
        <v>2.37</v>
      </c>
      <c r="Y9" s="206">
        <v>0</v>
      </c>
      <c r="Z9" s="206">
        <v>2.23</v>
      </c>
      <c r="AA9" s="206">
        <v>1.28</v>
      </c>
      <c r="AB9" s="206">
        <v>0</v>
      </c>
      <c r="AC9" s="206">
        <v>0.61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-50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19.59</v>
      </c>
      <c r="E10" s="206">
        <v>0</v>
      </c>
      <c r="F10" s="206">
        <v>6.67</v>
      </c>
      <c r="G10" s="206">
        <v>9.67</v>
      </c>
      <c r="H10" s="206">
        <v>0</v>
      </c>
      <c r="I10" s="206">
        <v>39.03</v>
      </c>
      <c r="J10" s="206">
        <v>0.98</v>
      </c>
      <c r="K10" s="206">
        <v>9.33</v>
      </c>
      <c r="L10" s="206">
        <v>0.23</v>
      </c>
      <c r="M10" s="206">
        <v>2.29</v>
      </c>
      <c r="N10" s="206">
        <v>1.87</v>
      </c>
      <c r="O10" s="206">
        <v>1.32</v>
      </c>
      <c r="P10" s="206">
        <v>0.56000000000000005</v>
      </c>
      <c r="Q10" s="206">
        <v>0.27</v>
      </c>
      <c r="R10" s="206">
        <v>0.67</v>
      </c>
      <c r="S10" s="206">
        <v>0.42</v>
      </c>
      <c r="T10" s="206">
        <v>0</v>
      </c>
      <c r="U10" s="206">
        <v>1.89</v>
      </c>
      <c r="V10" s="206">
        <v>0.23</v>
      </c>
      <c r="W10" s="206">
        <v>0.56000000000000005</v>
      </c>
      <c r="X10" s="206">
        <v>2.37</v>
      </c>
      <c r="Y10" s="206">
        <v>0</v>
      </c>
      <c r="Z10" s="206">
        <v>2.23</v>
      </c>
      <c r="AA10" s="206">
        <v>1.28</v>
      </c>
      <c r="AB10" s="206">
        <v>0</v>
      </c>
      <c r="AC10" s="206">
        <v>0.61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-50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19.59</v>
      </c>
      <c r="E11" s="206">
        <v>0</v>
      </c>
      <c r="F11" s="206">
        <v>6.67</v>
      </c>
      <c r="G11" s="206">
        <v>9.67</v>
      </c>
      <c r="H11" s="206">
        <v>0</v>
      </c>
      <c r="I11" s="206">
        <v>39.03</v>
      </c>
      <c r="J11" s="206">
        <v>0.98</v>
      </c>
      <c r="K11" s="206">
        <v>9.33</v>
      </c>
      <c r="L11" s="206">
        <v>0.23</v>
      </c>
      <c r="M11" s="206">
        <v>2.29</v>
      </c>
      <c r="N11" s="206">
        <v>1.87</v>
      </c>
      <c r="O11" s="206">
        <v>1.32</v>
      </c>
      <c r="P11" s="206">
        <v>0.56000000000000005</v>
      </c>
      <c r="Q11" s="206">
        <v>0.27</v>
      </c>
      <c r="R11" s="206">
        <v>0.67</v>
      </c>
      <c r="S11" s="206">
        <v>0.42</v>
      </c>
      <c r="T11" s="206">
        <v>0</v>
      </c>
      <c r="U11" s="206">
        <v>1.89</v>
      </c>
      <c r="V11" s="206">
        <v>0.23</v>
      </c>
      <c r="W11" s="206">
        <v>0.56000000000000005</v>
      </c>
      <c r="X11" s="206">
        <v>2.37</v>
      </c>
      <c r="Y11" s="206">
        <v>0</v>
      </c>
      <c r="Z11" s="206">
        <v>2.23</v>
      </c>
      <c r="AA11" s="206">
        <v>1.28</v>
      </c>
      <c r="AB11" s="206">
        <v>0</v>
      </c>
      <c r="AC11" s="206">
        <v>0.61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19.59</v>
      </c>
      <c r="E12" s="206">
        <v>0</v>
      </c>
      <c r="F12" s="206">
        <v>6.67</v>
      </c>
      <c r="G12" s="206">
        <v>9.67</v>
      </c>
      <c r="H12" s="206">
        <v>0</v>
      </c>
      <c r="I12" s="206">
        <v>39.03</v>
      </c>
      <c r="J12" s="206">
        <v>0.98</v>
      </c>
      <c r="K12" s="206">
        <v>9.33</v>
      </c>
      <c r="L12" s="206">
        <v>0.23</v>
      </c>
      <c r="M12" s="206">
        <v>2.29</v>
      </c>
      <c r="N12" s="206">
        <v>1.87</v>
      </c>
      <c r="O12" s="206">
        <v>1.32</v>
      </c>
      <c r="P12" s="206">
        <v>0.56000000000000005</v>
      </c>
      <c r="Q12" s="206">
        <v>0.27</v>
      </c>
      <c r="R12" s="206">
        <v>0.67</v>
      </c>
      <c r="S12" s="206">
        <v>0.42</v>
      </c>
      <c r="T12" s="206">
        <v>0</v>
      </c>
      <c r="U12" s="206">
        <v>1.89</v>
      </c>
      <c r="V12" s="206">
        <v>0.23</v>
      </c>
      <c r="W12" s="206">
        <v>0.56000000000000005</v>
      </c>
      <c r="X12" s="206">
        <v>2.37</v>
      </c>
      <c r="Y12" s="206">
        <v>0</v>
      </c>
      <c r="Z12" s="206">
        <v>2.23</v>
      </c>
      <c r="AA12" s="206">
        <v>1.28</v>
      </c>
      <c r="AB12" s="206">
        <v>0</v>
      </c>
      <c r="AC12" s="206">
        <v>0.61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19.59</v>
      </c>
      <c r="E13" s="206">
        <v>0</v>
      </c>
      <c r="F13" s="206">
        <v>6.67</v>
      </c>
      <c r="G13" s="206">
        <v>9.67</v>
      </c>
      <c r="H13" s="206">
        <v>0</v>
      </c>
      <c r="I13" s="206">
        <v>39.03</v>
      </c>
      <c r="J13" s="206">
        <v>0.98</v>
      </c>
      <c r="K13" s="206">
        <v>9.33</v>
      </c>
      <c r="L13" s="206">
        <v>0.23</v>
      </c>
      <c r="M13" s="206">
        <v>2.29</v>
      </c>
      <c r="N13" s="206">
        <v>1.87</v>
      </c>
      <c r="O13" s="206">
        <v>1.32</v>
      </c>
      <c r="P13" s="206">
        <v>0.56000000000000005</v>
      </c>
      <c r="Q13" s="206">
        <v>0.27</v>
      </c>
      <c r="R13" s="206">
        <v>0.67</v>
      </c>
      <c r="S13" s="206">
        <v>0.42</v>
      </c>
      <c r="T13" s="206">
        <v>0</v>
      </c>
      <c r="U13" s="206">
        <v>1.89</v>
      </c>
      <c r="V13" s="206">
        <v>0.23</v>
      </c>
      <c r="W13" s="206">
        <v>0.56000000000000005</v>
      </c>
      <c r="X13" s="206">
        <v>2.37</v>
      </c>
      <c r="Y13" s="206">
        <v>0</v>
      </c>
      <c r="Z13" s="206">
        <v>2.23</v>
      </c>
      <c r="AA13" s="206">
        <v>1.28</v>
      </c>
      <c r="AB13" s="206">
        <v>0</v>
      </c>
      <c r="AC13" s="206">
        <v>0.55000000000000004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19.59</v>
      </c>
      <c r="E14" s="206">
        <v>0</v>
      </c>
      <c r="F14" s="206">
        <v>6.67</v>
      </c>
      <c r="G14" s="206">
        <v>9.67</v>
      </c>
      <c r="H14" s="206">
        <v>0</v>
      </c>
      <c r="I14" s="206">
        <v>39.03</v>
      </c>
      <c r="J14" s="206">
        <v>0.98</v>
      </c>
      <c r="K14" s="206">
        <v>9.33</v>
      </c>
      <c r="L14" s="206">
        <v>0.23</v>
      </c>
      <c r="M14" s="206">
        <v>2.29</v>
      </c>
      <c r="N14" s="206">
        <v>1.87</v>
      </c>
      <c r="O14" s="206">
        <v>1.32</v>
      </c>
      <c r="P14" s="206">
        <v>0.56000000000000005</v>
      </c>
      <c r="Q14" s="206">
        <v>0.27</v>
      </c>
      <c r="R14" s="206">
        <v>0.67</v>
      </c>
      <c r="S14" s="206">
        <v>0.42</v>
      </c>
      <c r="T14" s="206">
        <v>0</v>
      </c>
      <c r="U14" s="206">
        <v>1.89</v>
      </c>
      <c r="V14" s="206">
        <v>0.23</v>
      </c>
      <c r="W14" s="206">
        <v>0.56000000000000005</v>
      </c>
      <c r="X14" s="206">
        <v>2.37</v>
      </c>
      <c r="Y14" s="206">
        <v>0</v>
      </c>
      <c r="Z14" s="206">
        <v>2.23</v>
      </c>
      <c r="AA14" s="206">
        <v>1.28</v>
      </c>
      <c r="AB14" s="206">
        <v>0</v>
      </c>
      <c r="AC14" s="206">
        <v>0.55000000000000004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19.59</v>
      </c>
      <c r="E15" s="206">
        <v>0</v>
      </c>
      <c r="F15" s="206">
        <v>6.67</v>
      </c>
      <c r="G15" s="206">
        <v>9.67</v>
      </c>
      <c r="H15" s="206">
        <v>0</v>
      </c>
      <c r="I15" s="206">
        <v>39.03</v>
      </c>
      <c r="J15" s="206">
        <v>0.98</v>
      </c>
      <c r="K15" s="206">
        <v>78.290000000000006</v>
      </c>
      <c r="L15" s="206">
        <v>0.23</v>
      </c>
      <c r="M15" s="206">
        <v>2.29</v>
      </c>
      <c r="N15" s="206">
        <v>1.87</v>
      </c>
      <c r="O15" s="206">
        <v>1.32</v>
      </c>
      <c r="P15" s="206">
        <v>0.56000000000000005</v>
      </c>
      <c r="Q15" s="206">
        <v>0.27</v>
      </c>
      <c r="R15" s="206">
        <v>0.67</v>
      </c>
      <c r="S15" s="206">
        <v>0.41</v>
      </c>
      <c r="T15" s="206">
        <v>0</v>
      </c>
      <c r="U15" s="206">
        <v>1.89</v>
      </c>
      <c r="V15" s="206">
        <v>0.23</v>
      </c>
      <c r="W15" s="206">
        <v>0.56000000000000005</v>
      </c>
      <c r="X15" s="206">
        <v>2.37</v>
      </c>
      <c r="Y15" s="206">
        <v>0</v>
      </c>
      <c r="Z15" s="206">
        <v>2.23</v>
      </c>
      <c r="AA15" s="206">
        <v>1.28</v>
      </c>
      <c r="AB15" s="206">
        <v>0</v>
      </c>
      <c r="AC15" s="206">
        <v>0.61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17.62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19.59</v>
      </c>
      <c r="E16" s="206">
        <v>0</v>
      </c>
      <c r="F16" s="206">
        <v>6.67</v>
      </c>
      <c r="G16" s="206">
        <v>9.67</v>
      </c>
      <c r="H16" s="206">
        <v>0</v>
      </c>
      <c r="I16" s="206">
        <v>39.03</v>
      </c>
      <c r="J16" s="206">
        <v>0.98</v>
      </c>
      <c r="K16" s="206">
        <v>82.15</v>
      </c>
      <c r="L16" s="206">
        <v>0.23</v>
      </c>
      <c r="M16" s="206">
        <v>2.29</v>
      </c>
      <c r="N16" s="206">
        <v>1.87</v>
      </c>
      <c r="O16" s="206">
        <v>1.32</v>
      </c>
      <c r="P16" s="206">
        <v>0.56000000000000005</v>
      </c>
      <c r="Q16" s="206">
        <v>0.27</v>
      </c>
      <c r="R16" s="206">
        <v>0.67</v>
      </c>
      <c r="S16" s="206">
        <v>0.42</v>
      </c>
      <c r="T16" s="206">
        <v>0</v>
      </c>
      <c r="U16" s="206">
        <v>1.89</v>
      </c>
      <c r="V16" s="206">
        <v>0.23</v>
      </c>
      <c r="W16" s="206">
        <v>0.56000000000000005</v>
      </c>
      <c r="X16" s="206">
        <v>2.37</v>
      </c>
      <c r="Y16" s="206">
        <v>0</v>
      </c>
      <c r="Z16" s="206">
        <v>2.23</v>
      </c>
      <c r="AA16" s="206">
        <v>1.28</v>
      </c>
      <c r="AB16" s="206">
        <v>0</v>
      </c>
      <c r="AC16" s="206">
        <v>0.61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17.62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19.59</v>
      </c>
      <c r="E17" s="206">
        <v>0</v>
      </c>
      <c r="F17" s="206">
        <v>6.67</v>
      </c>
      <c r="G17" s="206">
        <v>9.67</v>
      </c>
      <c r="H17" s="206">
        <v>0</v>
      </c>
      <c r="I17" s="206">
        <v>39.03</v>
      </c>
      <c r="J17" s="206">
        <v>0.98</v>
      </c>
      <c r="K17" s="206">
        <v>85.04</v>
      </c>
      <c r="L17" s="206">
        <v>0.23</v>
      </c>
      <c r="M17" s="206">
        <v>2.29</v>
      </c>
      <c r="N17" s="206">
        <v>1.87</v>
      </c>
      <c r="O17" s="206">
        <v>1.32</v>
      </c>
      <c r="P17" s="206">
        <v>0.56000000000000005</v>
      </c>
      <c r="Q17" s="206">
        <v>0.27</v>
      </c>
      <c r="R17" s="206">
        <v>0.67</v>
      </c>
      <c r="S17" s="206">
        <v>0.42</v>
      </c>
      <c r="T17" s="206">
        <v>0</v>
      </c>
      <c r="U17" s="206">
        <v>1.89</v>
      </c>
      <c r="V17" s="206">
        <v>0.23</v>
      </c>
      <c r="W17" s="206">
        <v>0.56000000000000005</v>
      </c>
      <c r="X17" s="206">
        <v>2.37</v>
      </c>
      <c r="Y17" s="206">
        <v>0</v>
      </c>
      <c r="Z17" s="206">
        <v>2.23</v>
      </c>
      <c r="AA17" s="206">
        <v>1.28</v>
      </c>
      <c r="AB17" s="206">
        <v>0</v>
      </c>
      <c r="AC17" s="206">
        <v>0.61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17.62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19.59</v>
      </c>
      <c r="E18" s="206">
        <v>0</v>
      </c>
      <c r="F18" s="206">
        <v>6.67</v>
      </c>
      <c r="G18" s="206">
        <v>9.67</v>
      </c>
      <c r="H18" s="206">
        <v>0</v>
      </c>
      <c r="I18" s="206">
        <v>39.03</v>
      </c>
      <c r="J18" s="206">
        <v>0.98</v>
      </c>
      <c r="K18" s="206">
        <v>83.11</v>
      </c>
      <c r="L18" s="206">
        <v>0.23</v>
      </c>
      <c r="M18" s="206">
        <v>2.29</v>
      </c>
      <c r="N18" s="206">
        <v>1.87</v>
      </c>
      <c r="O18" s="206">
        <v>1.32</v>
      </c>
      <c r="P18" s="206">
        <v>0.56000000000000005</v>
      </c>
      <c r="Q18" s="206">
        <v>0.27</v>
      </c>
      <c r="R18" s="206">
        <v>0.67</v>
      </c>
      <c r="S18" s="206">
        <v>0.42</v>
      </c>
      <c r="T18" s="206">
        <v>0</v>
      </c>
      <c r="U18" s="206">
        <v>1.89</v>
      </c>
      <c r="V18" s="206">
        <v>0.23</v>
      </c>
      <c r="W18" s="206">
        <v>0.56000000000000005</v>
      </c>
      <c r="X18" s="206">
        <v>2.37</v>
      </c>
      <c r="Y18" s="206">
        <v>0</v>
      </c>
      <c r="Z18" s="206">
        <v>2.23</v>
      </c>
      <c r="AA18" s="206">
        <v>1.28</v>
      </c>
      <c r="AB18" s="206">
        <v>0</v>
      </c>
      <c r="AC18" s="206">
        <v>0.61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17.62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19.63</v>
      </c>
      <c r="E19" s="206">
        <v>0</v>
      </c>
      <c r="F19" s="206">
        <v>6.67</v>
      </c>
      <c r="G19" s="206">
        <v>9.67</v>
      </c>
      <c r="H19" s="206">
        <v>0</v>
      </c>
      <c r="I19" s="206">
        <v>39.03</v>
      </c>
      <c r="J19" s="206">
        <v>0.98</v>
      </c>
      <c r="K19" s="206">
        <v>16.55</v>
      </c>
      <c r="L19" s="206">
        <v>0.23</v>
      </c>
      <c r="M19" s="206">
        <v>2.29</v>
      </c>
      <c r="N19" s="206">
        <v>1.87</v>
      </c>
      <c r="O19" s="206">
        <v>1.32</v>
      </c>
      <c r="P19" s="206">
        <v>0.56000000000000005</v>
      </c>
      <c r="Q19" s="206">
        <v>0.27</v>
      </c>
      <c r="R19" s="206">
        <v>0.67</v>
      </c>
      <c r="S19" s="206">
        <v>0.42</v>
      </c>
      <c r="T19" s="206">
        <v>0</v>
      </c>
      <c r="U19" s="206">
        <v>1.89</v>
      </c>
      <c r="V19" s="206">
        <v>0.23</v>
      </c>
      <c r="W19" s="206">
        <v>0.56000000000000005</v>
      </c>
      <c r="X19" s="206">
        <v>2.37</v>
      </c>
      <c r="Y19" s="206">
        <v>0</v>
      </c>
      <c r="Z19" s="206">
        <v>2.23</v>
      </c>
      <c r="AA19" s="206">
        <v>1.28</v>
      </c>
      <c r="AB19" s="206">
        <v>0</v>
      </c>
      <c r="AC19" s="206">
        <v>0.61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17.62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19.63</v>
      </c>
      <c r="E20" s="206">
        <v>0</v>
      </c>
      <c r="F20" s="206">
        <v>6.67</v>
      </c>
      <c r="G20" s="206">
        <v>9.67</v>
      </c>
      <c r="H20" s="206">
        <v>0</v>
      </c>
      <c r="I20" s="206">
        <v>39.03</v>
      </c>
      <c r="J20" s="206">
        <v>0.98</v>
      </c>
      <c r="K20" s="206">
        <v>9.33</v>
      </c>
      <c r="L20" s="206">
        <v>0.23</v>
      </c>
      <c r="M20" s="206">
        <v>2.29</v>
      </c>
      <c r="N20" s="206">
        <v>1.87</v>
      </c>
      <c r="O20" s="206">
        <v>1.32</v>
      </c>
      <c r="P20" s="206">
        <v>0.56000000000000005</v>
      </c>
      <c r="Q20" s="206">
        <v>0.27</v>
      </c>
      <c r="R20" s="206">
        <v>0.67</v>
      </c>
      <c r="S20" s="206">
        <v>0.42</v>
      </c>
      <c r="T20" s="206">
        <v>0</v>
      </c>
      <c r="U20" s="206">
        <v>1.89</v>
      </c>
      <c r="V20" s="206">
        <v>0.23</v>
      </c>
      <c r="W20" s="206">
        <v>0.56000000000000005</v>
      </c>
      <c r="X20" s="206">
        <v>2.37</v>
      </c>
      <c r="Y20" s="206">
        <v>0</v>
      </c>
      <c r="Z20" s="206">
        <v>2.23</v>
      </c>
      <c r="AA20" s="206">
        <v>1.28</v>
      </c>
      <c r="AB20" s="206">
        <v>0</v>
      </c>
      <c r="AC20" s="206">
        <v>0.61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17.62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19.63</v>
      </c>
      <c r="E21" s="206">
        <v>0</v>
      </c>
      <c r="F21" s="206">
        <v>6.67</v>
      </c>
      <c r="G21" s="206">
        <v>9.67</v>
      </c>
      <c r="H21" s="206">
        <v>0</v>
      </c>
      <c r="I21" s="206">
        <v>39.03</v>
      </c>
      <c r="J21" s="206">
        <v>0.98</v>
      </c>
      <c r="K21" s="206">
        <v>9.33</v>
      </c>
      <c r="L21" s="206">
        <v>0.23</v>
      </c>
      <c r="M21" s="206">
        <v>2.29</v>
      </c>
      <c r="N21" s="206">
        <v>1.87</v>
      </c>
      <c r="O21" s="206">
        <v>1.32</v>
      </c>
      <c r="P21" s="206">
        <v>0.56000000000000005</v>
      </c>
      <c r="Q21" s="206">
        <v>0.27</v>
      </c>
      <c r="R21" s="206">
        <v>0.67</v>
      </c>
      <c r="S21" s="206">
        <v>0.42</v>
      </c>
      <c r="T21" s="206">
        <v>0</v>
      </c>
      <c r="U21" s="206">
        <v>1.89</v>
      </c>
      <c r="V21" s="206">
        <v>0.23</v>
      </c>
      <c r="W21" s="206">
        <v>0.56000000000000005</v>
      </c>
      <c r="X21" s="206">
        <v>2.37</v>
      </c>
      <c r="Y21" s="206">
        <v>0</v>
      </c>
      <c r="Z21" s="206">
        <v>2.23</v>
      </c>
      <c r="AA21" s="206">
        <v>1.28</v>
      </c>
      <c r="AB21" s="206">
        <v>0</v>
      </c>
      <c r="AC21" s="206">
        <v>0.61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17.62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19.63</v>
      </c>
      <c r="E22" s="206">
        <v>0</v>
      </c>
      <c r="F22" s="206">
        <v>6.67</v>
      </c>
      <c r="G22" s="206">
        <v>9.67</v>
      </c>
      <c r="H22" s="206">
        <v>0</v>
      </c>
      <c r="I22" s="206">
        <v>39.03</v>
      </c>
      <c r="J22" s="206">
        <v>0.98</v>
      </c>
      <c r="K22" s="206">
        <v>9.33</v>
      </c>
      <c r="L22" s="206">
        <v>0.23</v>
      </c>
      <c r="M22" s="206">
        <v>2.29</v>
      </c>
      <c r="N22" s="206">
        <v>1.87</v>
      </c>
      <c r="O22" s="206">
        <v>1.32</v>
      </c>
      <c r="P22" s="206">
        <v>0.56000000000000005</v>
      </c>
      <c r="Q22" s="206">
        <v>0.27</v>
      </c>
      <c r="R22" s="206">
        <v>0.67</v>
      </c>
      <c r="S22" s="206">
        <v>0.42</v>
      </c>
      <c r="T22" s="206">
        <v>0</v>
      </c>
      <c r="U22" s="206">
        <v>1.89</v>
      </c>
      <c r="V22" s="206">
        <v>0.23</v>
      </c>
      <c r="W22" s="206">
        <v>0.56000000000000005</v>
      </c>
      <c r="X22" s="206">
        <v>2.37</v>
      </c>
      <c r="Y22" s="206">
        <v>0</v>
      </c>
      <c r="Z22" s="206">
        <v>2.23</v>
      </c>
      <c r="AA22" s="206">
        <v>1.28</v>
      </c>
      <c r="AB22" s="206">
        <v>0</v>
      </c>
      <c r="AC22" s="206">
        <v>0.61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17.62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19.63</v>
      </c>
      <c r="E23" s="206">
        <v>0</v>
      </c>
      <c r="F23" s="206">
        <v>6.67</v>
      </c>
      <c r="G23" s="206">
        <v>9.67</v>
      </c>
      <c r="H23" s="206">
        <v>0</v>
      </c>
      <c r="I23" s="206">
        <v>39.03</v>
      </c>
      <c r="J23" s="206">
        <v>0.98</v>
      </c>
      <c r="K23" s="206">
        <v>9.33</v>
      </c>
      <c r="L23" s="206">
        <v>0.23</v>
      </c>
      <c r="M23" s="206">
        <v>2.29</v>
      </c>
      <c r="N23" s="206">
        <v>1.87</v>
      </c>
      <c r="O23" s="206">
        <v>1.32</v>
      </c>
      <c r="P23" s="206">
        <v>0.56000000000000005</v>
      </c>
      <c r="Q23" s="206">
        <v>0.27</v>
      </c>
      <c r="R23" s="206">
        <v>0.67</v>
      </c>
      <c r="S23" s="206">
        <v>0.42</v>
      </c>
      <c r="T23" s="206">
        <v>0</v>
      </c>
      <c r="U23" s="206">
        <v>1.89</v>
      </c>
      <c r="V23" s="206">
        <v>0.23</v>
      </c>
      <c r="W23" s="206">
        <v>0.56000000000000005</v>
      </c>
      <c r="X23" s="206">
        <v>2.37</v>
      </c>
      <c r="Y23" s="206">
        <v>0</v>
      </c>
      <c r="Z23" s="206">
        <v>2.23</v>
      </c>
      <c r="AA23" s="206">
        <v>1.28</v>
      </c>
      <c r="AB23" s="206">
        <v>0</v>
      </c>
      <c r="AC23" s="206">
        <v>0.61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7.62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19.63</v>
      </c>
      <c r="E24" s="206">
        <v>0</v>
      </c>
      <c r="F24" s="206">
        <v>6.67</v>
      </c>
      <c r="G24" s="206">
        <v>9.67</v>
      </c>
      <c r="H24" s="206">
        <v>0</v>
      </c>
      <c r="I24" s="206">
        <v>39.03</v>
      </c>
      <c r="J24" s="206">
        <v>0.98</v>
      </c>
      <c r="K24" s="206">
        <v>9.33</v>
      </c>
      <c r="L24" s="206">
        <v>0.23</v>
      </c>
      <c r="M24" s="206">
        <v>2.29</v>
      </c>
      <c r="N24" s="206">
        <v>1.87</v>
      </c>
      <c r="O24" s="206">
        <v>1.32</v>
      </c>
      <c r="P24" s="206">
        <v>0.56000000000000005</v>
      </c>
      <c r="Q24" s="206">
        <v>0.27</v>
      </c>
      <c r="R24" s="206">
        <v>0.67</v>
      </c>
      <c r="S24" s="206">
        <v>0.42</v>
      </c>
      <c r="T24" s="206">
        <v>0</v>
      </c>
      <c r="U24" s="206">
        <v>1.89</v>
      </c>
      <c r="V24" s="206">
        <v>0.23</v>
      </c>
      <c r="W24" s="206">
        <v>0.56000000000000005</v>
      </c>
      <c r="X24" s="206">
        <v>2.37</v>
      </c>
      <c r="Y24" s="206">
        <v>0</v>
      </c>
      <c r="Z24" s="206">
        <v>2.23</v>
      </c>
      <c r="AA24" s="206">
        <v>1.28</v>
      </c>
      <c r="AB24" s="206">
        <v>0</v>
      </c>
      <c r="AC24" s="206">
        <v>0.61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9.6199999999999992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19.63</v>
      </c>
      <c r="E25" s="206">
        <v>0</v>
      </c>
      <c r="F25" s="206">
        <v>6.67</v>
      </c>
      <c r="G25" s="206">
        <v>9.67</v>
      </c>
      <c r="H25" s="206">
        <v>0</v>
      </c>
      <c r="I25" s="206">
        <v>39.03</v>
      </c>
      <c r="J25" s="206">
        <v>0.98</v>
      </c>
      <c r="K25" s="206">
        <v>9.33</v>
      </c>
      <c r="L25" s="206">
        <v>0.23</v>
      </c>
      <c r="M25" s="206">
        <v>2.29</v>
      </c>
      <c r="N25" s="206">
        <v>1.87</v>
      </c>
      <c r="O25" s="206">
        <v>1.32</v>
      </c>
      <c r="P25" s="206">
        <v>0.56000000000000005</v>
      </c>
      <c r="Q25" s="206">
        <v>0.27</v>
      </c>
      <c r="R25" s="206">
        <v>0.67</v>
      </c>
      <c r="S25" s="206">
        <v>0.42</v>
      </c>
      <c r="T25" s="206">
        <v>0</v>
      </c>
      <c r="U25" s="206">
        <v>1.89</v>
      </c>
      <c r="V25" s="206">
        <v>0.23</v>
      </c>
      <c r="W25" s="206">
        <v>0.56000000000000005</v>
      </c>
      <c r="X25" s="206">
        <v>2.37</v>
      </c>
      <c r="Y25" s="206">
        <v>0</v>
      </c>
      <c r="Z25" s="206">
        <v>2.23</v>
      </c>
      <c r="AA25" s="206">
        <v>1.28</v>
      </c>
      <c r="AB25" s="206">
        <v>0</v>
      </c>
      <c r="AC25" s="206">
        <v>5.89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19.63</v>
      </c>
      <c r="E26" s="206">
        <v>0</v>
      </c>
      <c r="F26" s="206">
        <v>6.67</v>
      </c>
      <c r="G26" s="206">
        <v>9.67</v>
      </c>
      <c r="H26" s="206">
        <v>0</v>
      </c>
      <c r="I26" s="206">
        <v>39.03</v>
      </c>
      <c r="J26" s="206">
        <v>0.98</v>
      </c>
      <c r="K26" s="206">
        <v>9.33</v>
      </c>
      <c r="L26" s="206">
        <v>0.23</v>
      </c>
      <c r="M26" s="206">
        <v>2.29</v>
      </c>
      <c r="N26" s="206">
        <v>1.87</v>
      </c>
      <c r="O26" s="206">
        <v>1.32</v>
      </c>
      <c r="P26" s="206">
        <v>0.56000000000000005</v>
      </c>
      <c r="Q26" s="206">
        <v>0.27</v>
      </c>
      <c r="R26" s="206">
        <v>0.67</v>
      </c>
      <c r="S26" s="206">
        <v>0.42</v>
      </c>
      <c r="T26" s="206">
        <v>0</v>
      </c>
      <c r="U26" s="206">
        <v>1.89</v>
      </c>
      <c r="V26" s="206">
        <v>0.23</v>
      </c>
      <c r="W26" s="206">
        <v>0.56000000000000005</v>
      </c>
      <c r="X26" s="206">
        <v>2.37</v>
      </c>
      <c r="Y26" s="206">
        <v>0</v>
      </c>
      <c r="Z26" s="206">
        <v>2.23</v>
      </c>
      <c r="AA26" s="206">
        <v>1.28</v>
      </c>
      <c r="AB26" s="206">
        <v>0</v>
      </c>
      <c r="AC26" s="206">
        <v>5.89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15.85</v>
      </c>
      <c r="E27" s="206">
        <v>0</v>
      </c>
      <c r="F27" s="206">
        <v>6.67</v>
      </c>
      <c r="G27" s="206">
        <v>9.67</v>
      </c>
      <c r="H27" s="206">
        <v>0</v>
      </c>
      <c r="I27" s="206">
        <v>39.03</v>
      </c>
      <c r="J27" s="206">
        <v>0.98</v>
      </c>
      <c r="K27" s="206">
        <v>9.33</v>
      </c>
      <c r="L27" s="206">
        <v>0.23</v>
      </c>
      <c r="M27" s="206">
        <v>2.29</v>
      </c>
      <c r="N27" s="206">
        <v>1.87</v>
      </c>
      <c r="O27" s="206">
        <v>1.32</v>
      </c>
      <c r="P27" s="206">
        <v>0.56000000000000005</v>
      </c>
      <c r="Q27" s="206">
        <v>0.18</v>
      </c>
      <c r="R27" s="206">
        <v>0.67</v>
      </c>
      <c r="S27" s="206">
        <v>0.42</v>
      </c>
      <c r="T27" s="206">
        <v>0</v>
      </c>
      <c r="U27" s="206">
        <v>1.86</v>
      </c>
      <c r="V27" s="206">
        <v>0.23</v>
      </c>
      <c r="W27" s="206">
        <v>0.56000000000000005</v>
      </c>
      <c r="X27" s="206">
        <v>2.37</v>
      </c>
      <c r="Y27" s="206">
        <v>0</v>
      </c>
      <c r="Z27" s="206">
        <v>2.23</v>
      </c>
      <c r="AA27" s="206">
        <v>1.28</v>
      </c>
      <c r="AB27" s="206">
        <v>0</v>
      </c>
      <c r="AC27" s="206">
        <v>0.78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-23.35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15.85</v>
      </c>
      <c r="E28" s="206">
        <v>0</v>
      </c>
      <c r="F28" s="206">
        <v>6.67</v>
      </c>
      <c r="G28" s="206">
        <v>9.67</v>
      </c>
      <c r="H28" s="206">
        <v>0</v>
      </c>
      <c r="I28" s="206">
        <v>39.03</v>
      </c>
      <c r="J28" s="206">
        <v>0.98</v>
      </c>
      <c r="K28" s="206">
        <v>9.33</v>
      </c>
      <c r="L28" s="206">
        <v>0.23</v>
      </c>
      <c r="M28" s="206">
        <v>2.29</v>
      </c>
      <c r="N28" s="206">
        <v>1.87</v>
      </c>
      <c r="O28" s="206">
        <v>1.32</v>
      </c>
      <c r="P28" s="206">
        <v>0.56000000000000005</v>
      </c>
      <c r="Q28" s="206">
        <v>0.18</v>
      </c>
      <c r="R28" s="206">
        <v>0.67</v>
      </c>
      <c r="S28" s="206">
        <v>0.42</v>
      </c>
      <c r="T28" s="206">
        <v>0</v>
      </c>
      <c r="U28" s="206">
        <v>1.86</v>
      </c>
      <c r="V28" s="206">
        <v>0.23</v>
      </c>
      <c r="W28" s="206">
        <v>0.56000000000000005</v>
      </c>
      <c r="X28" s="206">
        <v>2.37</v>
      </c>
      <c r="Y28" s="206">
        <v>0</v>
      </c>
      <c r="Z28" s="206">
        <v>2.23</v>
      </c>
      <c r="AA28" s="206">
        <v>1.28</v>
      </c>
      <c r="AB28" s="206">
        <v>0</v>
      </c>
      <c r="AC28" s="206">
        <v>0.78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-23.35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15.85</v>
      </c>
      <c r="E29" s="206">
        <v>0</v>
      </c>
      <c r="F29" s="206">
        <v>6.67</v>
      </c>
      <c r="G29" s="206">
        <v>9.67</v>
      </c>
      <c r="H29" s="206">
        <v>0</v>
      </c>
      <c r="I29" s="206">
        <v>39.03</v>
      </c>
      <c r="J29" s="206">
        <v>0.98</v>
      </c>
      <c r="K29" s="206">
        <v>8.39</v>
      </c>
      <c r="L29" s="206">
        <v>0.23</v>
      </c>
      <c r="M29" s="206">
        <v>2.29</v>
      </c>
      <c r="N29" s="206">
        <v>1.87</v>
      </c>
      <c r="O29" s="206">
        <v>1.32</v>
      </c>
      <c r="P29" s="206">
        <v>0.7</v>
      </c>
      <c r="Q29" s="206">
        <v>0.34</v>
      </c>
      <c r="R29" s="206">
        <v>0.67</v>
      </c>
      <c r="S29" s="206">
        <v>0.42</v>
      </c>
      <c r="T29" s="206">
        <v>0</v>
      </c>
      <c r="U29" s="206">
        <v>2.0299999999999998</v>
      </c>
      <c r="V29" s="206">
        <v>0.23</v>
      </c>
      <c r="W29" s="206">
        <v>0.56000000000000005</v>
      </c>
      <c r="X29" s="206">
        <v>2.37</v>
      </c>
      <c r="Y29" s="206">
        <v>0</v>
      </c>
      <c r="Z29" s="206">
        <v>2.23</v>
      </c>
      <c r="AA29" s="206">
        <v>1.28</v>
      </c>
      <c r="AB29" s="206">
        <v>0</v>
      </c>
      <c r="AC29" s="206">
        <v>0.78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-3.35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15.85</v>
      </c>
      <c r="E30" s="206">
        <v>0</v>
      </c>
      <c r="F30" s="206">
        <v>6.67</v>
      </c>
      <c r="G30" s="206">
        <v>9.67</v>
      </c>
      <c r="H30" s="206">
        <v>0</v>
      </c>
      <c r="I30" s="206">
        <v>39.03</v>
      </c>
      <c r="J30" s="206">
        <v>0.98</v>
      </c>
      <c r="K30" s="206">
        <v>8.39</v>
      </c>
      <c r="L30" s="206">
        <v>0.23</v>
      </c>
      <c r="M30" s="206">
        <v>2.29</v>
      </c>
      <c r="N30" s="206">
        <v>1.87</v>
      </c>
      <c r="O30" s="206">
        <v>1.32</v>
      </c>
      <c r="P30" s="206">
        <v>0.7</v>
      </c>
      <c r="Q30" s="206">
        <v>0.34</v>
      </c>
      <c r="R30" s="206">
        <v>0.67</v>
      </c>
      <c r="S30" s="206">
        <v>0.42</v>
      </c>
      <c r="T30" s="206">
        <v>0</v>
      </c>
      <c r="U30" s="206">
        <v>1.89</v>
      </c>
      <c r="V30" s="206">
        <v>0.23</v>
      </c>
      <c r="W30" s="206">
        <v>0.56000000000000005</v>
      </c>
      <c r="X30" s="206">
        <v>2.37</v>
      </c>
      <c r="Y30" s="206">
        <v>0</v>
      </c>
      <c r="Z30" s="206">
        <v>2.23</v>
      </c>
      <c r="AA30" s="206">
        <v>1.28</v>
      </c>
      <c r="AB30" s="206">
        <v>0</v>
      </c>
      <c r="AC30" s="206">
        <v>0.78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-3.35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15.85</v>
      </c>
      <c r="E31" s="206">
        <v>0</v>
      </c>
      <c r="F31" s="206">
        <v>6.67</v>
      </c>
      <c r="G31" s="206">
        <v>9.67</v>
      </c>
      <c r="H31" s="206">
        <v>0</v>
      </c>
      <c r="I31" s="206">
        <v>39.03</v>
      </c>
      <c r="J31" s="206">
        <v>0.98</v>
      </c>
      <c r="K31" s="206">
        <v>0.51</v>
      </c>
      <c r="L31" s="206">
        <v>-29.77</v>
      </c>
      <c r="M31" s="206">
        <v>2.29</v>
      </c>
      <c r="N31" s="206">
        <v>1.87</v>
      </c>
      <c r="O31" s="206">
        <v>1.32</v>
      </c>
      <c r="P31" s="206">
        <v>0.7</v>
      </c>
      <c r="Q31" s="206">
        <v>-19.82</v>
      </c>
      <c r="R31" s="206">
        <v>0.2</v>
      </c>
      <c r="S31" s="206">
        <v>-4.46</v>
      </c>
      <c r="T31" s="206">
        <v>0</v>
      </c>
      <c r="U31" s="206">
        <v>1.89</v>
      </c>
      <c r="V31" s="206">
        <v>0.23</v>
      </c>
      <c r="W31" s="206">
        <v>0.56000000000000005</v>
      </c>
      <c r="X31" s="206">
        <v>2.37</v>
      </c>
      <c r="Y31" s="206">
        <v>0</v>
      </c>
      <c r="Z31" s="206">
        <v>2.23</v>
      </c>
      <c r="AA31" s="206">
        <v>1.28</v>
      </c>
      <c r="AB31" s="206">
        <v>0</v>
      </c>
      <c r="AC31" s="206">
        <v>6.68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-23.35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15.85</v>
      </c>
      <c r="E32" s="206">
        <v>0</v>
      </c>
      <c r="F32" s="206">
        <v>6.67</v>
      </c>
      <c r="G32" s="206">
        <v>9.67</v>
      </c>
      <c r="H32" s="206">
        <v>0</v>
      </c>
      <c r="I32" s="206">
        <v>39.03</v>
      </c>
      <c r="J32" s="206">
        <v>0.98</v>
      </c>
      <c r="K32" s="206">
        <v>8.39</v>
      </c>
      <c r="L32" s="206">
        <v>-29.77</v>
      </c>
      <c r="M32" s="206">
        <v>2.29</v>
      </c>
      <c r="N32" s="206">
        <v>1.87</v>
      </c>
      <c r="O32" s="206">
        <v>1.32</v>
      </c>
      <c r="P32" s="206">
        <v>0.7</v>
      </c>
      <c r="Q32" s="206">
        <v>0.18</v>
      </c>
      <c r="R32" s="206">
        <v>0.2</v>
      </c>
      <c r="S32" s="206">
        <v>0.18</v>
      </c>
      <c r="T32" s="206">
        <v>0</v>
      </c>
      <c r="U32" s="206">
        <v>1.89</v>
      </c>
      <c r="V32" s="206">
        <v>0.23</v>
      </c>
      <c r="W32" s="206">
        <v>0.56000000000000005</v>
      </c>
      <c r="X32" s="206">
        <v>2.37</v>
      </c>
      <c r="Y32" s="206">
        <v>0</v>
      </c>
      <c r="Z32" s="206">
        <v>2.23</v>
      </c>
      <c r="AA32" s="206">
        <v>1.28</v>
      </c>
      <c r="AB32" s="206">
        <v>0</v>
      </c>
      <c r="AC32" s="206">
        <v>6.68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-23.35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15.85</v>
      </c>
      <c r="E33" s="206">
        <v>0</v>
      </c>
      <c r="F33" s="206">
        <v>6.67</v>
      </c>
      <c r="G33" s="206">
        <v>9.67</v>
      </c>
      <c r="H33" s="206">
        <v>0</v>
      </c>
      <c r="I33" s="206">
        <v>39.03</v>
      </c>
      <c r="J33" s="206">
        <v>0.98</v>
      </c>
      <c r="K33" s="206">
        <v>8.39</v>
      </c>
      <c r="L33" s="206">
        <v>-49.77</v>
      </c>
      <c r="M33" s="206">
        <v>2.29</v>
      </c>
      <c r="N33" s="206">
        <v>1.87</v>
      </c>
      <c r="O33" s="206">
        <v>1.32</v>
      </c>
      <c r="P33" s="206">
        <v>0.49</v>
      </c>
      <c r="Q33" s="206">
        <v>0.18</v>
      </c>
      <c r="R33" s="206">
        <v>0.2</v>
      </c>
      <c r="S33" s="206">
        <v>0.18</v>
      </c>
      <c r="T33" s="206">
        <v>0</v>
      </c>
      <c r="U33" s="206">
        <v>1.89</v>
      </c>
      <c r="V33" s="206">
        <v>0.23</v>
      </c>
      <c r="W33" s="206">
        <v>0.56000000000000005</v>
      </c>
      <c r="X33" s="206">
        <v>2.37</v>
      </c>
      <c r="Y33" s="206">
        <v>0</v>
      </c>
      <c r="Z33" s="206">
        <v>2.23</v>
      </c>
      <c r="AA33" s="206">
        <v>1.28</v>
      </c>
      <c r="AB33" s="206">
        <v>0</v>
      </c>
      <c r="AC33" s="206">
        <v>0.78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-23.35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15.85</v>
      </c>
      <c r="E34" s="206">
        <v>0</v>
      </c>
      <c r="F34" s="206">
        <v>6.67</v>
      </c>
      <c r="G34" s="206">
        <v>9.67</v>
      </c>
      <c r="H34" s="206">
        <v>0</v>
      </c>
      <c r="I34" s="206">
        <v>39.03</v>
      </c>
      <c r="J34" s="206">
        <v>0.98</v>
      </c>
      <c r="K34" s="206">
        <v>8.39</v>
      </c>
      <c r="L34" s="206">
        <v>-49.77</v>
      </c>
      <c r="M34" s="206">
        <v>2.29</v>
      </c>
      <c r="N34" s="206">
        <v>1.87</v>
      </c>
      <c r="O34" s="206">
        <v>1.32</v>
      </c>
      <c r="P34" s="206">
        <v>0.49</v>
      </c>
      <c r="Q34" s="206">
        <v>0.18</v>
      </c>
      <c r="R34" s="206">
        <v>0.2</v>
      </c>
      <c r="S34" s="206">
        <v>0.18</v>
      </c>
      <c r="T34" s="206">
        <v>0</v>
      </c>
      <c r="U34" s="206">
        <v>1.89</v>
      </c>
      <c r="V34" s="206">
        <v>0.23</v>
      </c>
      <c r="W34" s="206">
        <v>0.56000000000000005</v>
      </c>
      <c r="X34" s="206">
        <v>2.37</v>
      </c>
      <c r="Y34" s="206">
        <v>0</v>
      </c>
      <c r="Z34" s="206">
        <v>2.23</v>
      </c>
      <c r="AA34" s="206">
        <v>1.28</v>
      </c>
      <c r="AB34" s="206">
        <v>0</v>
      </c>
      <c r="AC34" s="206">
        <v>0.78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-23.35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15.85</v>
      </c>
      <c r="E35" s="206">
        <v>0</v>
      </c>
      <c r="F35" s="206">
        <v>6.67</v>
      </c>
      <c r="G35" s="206">
        <v>9.67</v>
      </c>
      <c r="H35" s="206">
        <v>0</v>
      </c>
      <c r="I35" s="206">
        <v>39.03</v>
      </c>
      <c r="J35" s="206">
        <v>0.98</v>
      </c>
      <c r="K35" s="206">
        <v>8.39</v>
      </c>
      <c r="L35" s="206">
        <v>-49.77</v>
      </c>
      <c r="M35" s="206">
        <v>2.29</v>
      </c>
      <c r="N35" s="206">
        <v>1.87</v>
      </c>
      <c r="O35" s="206">
        <v>1.32</v>
      </c>
      <c r="P35" s="206">
        <v>0.49</v>
      </c>
      <c r="Q35" s="206">
        <v>0.18</v>
      </c>
      <c r="R35" s="206">
        <v>0.2</v>
      </c>
      <c r="S35" s="206">
        <v>0.18</v>
      </c>
      <c r="T35" s="206">
        <v>0</v>
      </c>
      <c r="U35" s="206">
        <v>1.89</v>
      </c>
      <c r="V35" s="206">
        <v>0.23</v>
      </c>
      <c r="W35" s="206">
        <v>0.56000000000000005</v>
      </c>
      <c r="X35" s="206">
        <v>2.37</v>
      </c>
      <c r="Y35" s="206">
        <v>0</v>
      </c>
      <c r="Z35" s="206">
        <v>2.23</v>
      </c>
      <c r="AA35" s="206">
        <v>1.28</v>
      </c>
      <c r="AB35" s="206">
        <v>0</v>
      </c>
      <c r="AC35" s="206">
        <v>0.78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-23.35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15.85</v>
      </c>
      <c r="E36" s="206">
        <v>0</v>
      </c>
      <c r="F36" s="206">
        <v>6.67</v>
      </c>
      <c r="G36" s="206">
        <v>9.67</v>
      </c>
      <c r="H36" s="206">
        <v>0</v>
      </c>
      <c r="I36" s="206">
        <v>39.03</v>
      </c>
      <c r="J36" s="206">
        <v>0.98</v>
      </c>
      <c r="K36" s="206">
        <v>8.39</v>
      </c>
      <c r="L36" s="206">
        <v>-49.77</v>
      </c>
      <c r="M36" s="206">
        <v>2.29</v>
      </c>
      <c r="N36" s="206">
        <v>1.87</v>
      </c>
      <c r="O36" s="206">
        <v>1.32</v>
      </c>
      <c r="P36" s="206">
        <v>0.49</v>
      </c>
      <c r="Q36" s="206">
        <v>0.18</v>
      </c>
      <c r="R36" s="206">
        <v>0.2</v>
      </c>
      <c r="S36" s="206">
        <v>0.18</v>
      </c>
      <c r="T36" s="206">
        <v>0</v>
      </c>
      <c r="U36" s="206">
        <v>1.89</v>
      </c>
      <c r="V36" s="206">
        <v>0.23</v>
      </c>
      <c r="W36" s="206">
        <v>0.56000000000000005</v>
      </c>
      <c r="X36" s="206">
        <v>2.37</v>
      </c>
      <c r="Y36" s="206">
        <v>0</v>
      </c>
      <c r="Z36" s="206">
        <v>2.23</v>
      </c>
      <c r="AA36" s="206">
        <v>1.28</v>
      </c>
      <c r="AB36" s="206">
        <v>0</v>
      </c>
      <c r="AC36" s="206">
        <v>0.78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-23.35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15.85</v>
      </c>
      <c r="E37" s="206">
        <v>0</v>
      </c>
      <c r="F37" s="206">
        <v>6.67</v>
      </c>
      <c r="G37" s="206">
        <v>9.67</v>
      </c>
      <c r="H37" s="206">
        <v>0</v>
      </c>
      <c r="I37" s="206">
        <v>39.03</v>
      </c>
      <c r="J37" s="206">
        <v>0.98</v>
      </c>
      <c r="K37" s="206">
        <v>8.39</v>
      </c>
      <c r="L37" s="206">
        <v>0.23</v>
      </c>
      <c r="M37" s="206">
        <v>2.29</v>
      </c>
      <c r="N37" s="206">
        <v>1.87</v>
      </c>
      <c r="O37" s="206">
        <v>1.32</v>
      </c>
      <c r="P37" s="206">
        <v>0.49</v>
      </c>
      <c r="Q37" s="206">
        <v>0.18</v>
      </c>
      <c r="R37" s="206">
        <v>0.2</v>
      </c>
      <c r="S37" s="206">
        <v>0.18</v>
      </c>
      <c r="T37" s="206">
        <v>0</v>
      </c>
      <c r="U37" s="206">
        <v>1.89</v>
      </c>
      <c r="V37" s="206">
        <v>0.23</v>
      </c>
      <c r="W37" s="206">
        <v>0.56000000000000005</v>
      </c>
      <c r="X37" s="206">
        <v>2.37</v>
      </c>
      <c r="Y37" s="206">
        <v>0</v>
      </c>
      <c r="Z37" s="206">
        <v>2.23</v>
      </c>
      <c r="AA37" s="206">
        <v>1.28</v>
      </c>
      <c r="AB37" s="206">
        <v>0</v>
      </c>
      <c r="AC37" s="206">
        <v>0.78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-3.35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15.85</v>
      </c>
      <c r="E38" s="206">
        <v>0</v>
      </c>
      <c r="F38" s="206">
        <v>6.67</v>
      </c>
      <c r="G38" s="206">
        <v>9.67</v>
      </c>
      <c r="H38" s="206">
        <v>0</v>
      </c>
      <c r="I38" s="206">
        <v>39.03</v>
      </c>
      <c r="J38" s="206">
        <v>0.98</v>
      </c>
      <c r="K38" s="206">
        <v>8.39</v>
      </c>
      <c r="L38" s="206">
        <v>0.23</v>
      </c>
      <c r="M38" s="206">
        <v>2.29</v>
      </c>
      <c r="N38" s="206">
        <v>1.87</v>
      </c>
      <c r="O38" s="206">
        <v>1.32</v>
      </c>
      <c r="P38" s="206">
        <v>0.49</v>
      </c>
      <c r="Q38" s="206">
        <v>0.18</v>
      </c>
      <c r="R38" s="206">
        <v>0.2</v>
      </c>
      <c r="S38" s="206">
        <v>0.18</v>
      </c>
      <c r="T38" s="206">
        <v>0</v>
      </c>
      <c r="U38" s="206">
        <v>1.89</v>
      </c>
      <c r="V38" s="206">
        <v>0.23</v>
      </c>
      <c r="W38" s="206">
        <v>0.56000000000000005</v>
      </c>
      <c r="X38" s="206">
        <v>2.37</v>
      </c>
      <c r="Y38" s="206">
        <v>0</v>
      </c>
      <c r="Z38" s="206">
        <v>2.23</v>
      </c>
      <c r="AA38" s="206">
        <v>1.28</v>
      </c>
      <c r="AB38" s="206">
        <v>0</v>
      </c>
      <c r="AC38" s="206">
        <v>0.78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-3.35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15.85</v>
      </c>
      <c r="E39" s="206">
        <v>0</v>
      </c>
      <c r="F39" s="206">
        <v>6.67</v>
      </c>
      <c r="G39" s="206">
        <v>9.67</v>
      </c>
      <c r="H39" s="206">
        <v>0</v>
      </c>
      <c r="I39" s="206">
        <v>38.54</v>
      </c>
      <c r="J39" s="206">
        <v>0.98</v>
      </c>
      <c r="K39" s="206">
        <v>8.39</v>
      </c>
      <c r="L39" s="206">
        <v>0.23</v>
      </c>
      <c r="M39" s="206">
        <v>2.29</v>
      </c>
      <c r="N39" s="206">
        <v>1.87</v>
      </c>
      <c r="O39" s="206">
        <v>1.32</v>
      </c>
      <c r="P39" s="206">
        <v>0.49</v>
      </c>
      <c r="Q39" s="206">
        <v>0.18</v>
      </c>
      <c r="R39" s="206">
        <v>0.2</v>
      </c>
      <c r="S39" s="206">
        <v>0.18</v>
      </c>
      <c r="T39" s="206">
        <v>0</v>
      </c>
      <c r="U39" s="206">
        <v>1.89</v>
      </c>
      <c r="V39" s="206">
        <v>0.23</v>
      </c>
      <c r="W39" s="206">
        <v>0.56000000000000005</v>
      </c>
      <c r="X39" s="206">
        <v>2.37</v>
      </c>
      <c r="Y39" s="206">
        <v>0</v>
      </c>
      <c r="Z39" s="206">
        <v>2.23</v>
      </c>
      <c r="AA39" s="206">
        <v>1.28</v>
      </c>
      <c r="AB39" s="206">
        <v>0</v>
      </c>
      <c r="AC39" s="206">
        <v>0.78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15.85</v>
      </c>
      <c r="E40" s="206">
        <v>0</v>
      </c>
      <c r="F40" s="206">
        <v>6.67</v>
      </c>
      <c r="G40" s="206">
        <v>9.67</v>
      </c>
      <c r="H40" s="206">
        <v>0</v>
      </c>
      <c r="I40" s="206">
        <v>38.54</v>
      </c>
      <c r="J40" s="206">
        <v>0.98</v>
      </c>
      <c r="K40" s="206">
        <v>8.39</v>
      </c>
      <c r="L40" s="206">
        <v>0.23</v>
      </c>
      <c r="M40" s="206">
        <v>2.29</v>
      </c>
      <c r="N40" s="206">
        <v>1.87</v>
      </c>
      <c r="O40" s="206">
        <v>1.32</v>
      </c>
      <c r="P40" s="206">
        <v>0.49</v>
      </c>
      <c r="Q40" s="206">
        <v>0.18</v>
      </c>
      <c r="R40" s="206">
        <v>0.2</v>
      </c>
      <c r="S40" s="206">
        <v>0.18</v>
      </c>
      <c r="T40" s="206">
        <v>0</v>
      </c>
      <c r="U40" s="206">
        <v>1.89</v>
      </c>
      <c r="V40" s="206">
        <v>0.23</v>
      </c>
      <c r="W40" s="206">
        <v>0.56000000000000005</v>
      </c>
      <c r="X40" s="206">
        <v>2.37</v>
      </c>
      <c r="Y40" s="206">
        <v>0</v>
      </c>
      <c r="Z40" s="206">
        <v>2.23</v>
      </c>
      <c r="AA40" s="206">
        <v>1.28</v>
      </c>
      <c r="AB40" s="206">
        <v>0</v>
      </c>
      <c r="AC40" s="206">
        <v>0.78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11.62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15.85</v>
      </c>
      <c r="E41" s="206">
        <v>0</v>
      </c>
      <c r="F41" s="206">
        <v>6.67</v>
      </c>
      <c r="G41" s="206">
        <v>9.67</v>
      </c>
      <c r="H41" s="206">
        <v>0</v>
      </c>
      <c r="I41" s="206">
        <v>38.54</v>
      </c>
      <c r="J41" s="206">
        <v>0.98</v>
      </c>
      <c r="K41" s="206">
        <v>8.39</v>
      </c>
      <c r="L41" s="206">
        <v>0.23</v>
      </c>
      <c r="M41" s="206">
        <v>2.29</v>
      </c>
      <c r="N41" s="206">
        <v>1.87</v>
      </c>
      <c r="O41" s="206">
        <v>1.32</v>
      </c>
      <c r="P41" s="206">
        <v>0.49</v>
      </c>
      <c r="Q41" s="206">
        <v>0.18</v>
      </c>
      <c r="R41" s="206">
        <v>0.2</v>
      </c>
      <c r="S41" s="206">
        <v>0.18</v>
      </c>
      <c r="T41" s="206">
        <v>0</v>
      </c>
      <c r="U41" s="206">
        <v>1.89</v>
      </c>
      <c r="V41" s="206">
        <v>0.23</v>
      </c>
      <c r="W41" s="206">
        <v>0.56000000000000005</v>
      </c>
      <c r="X41" s="206">
        <v>2.37</v>
      </c>
      <c r="Y41" s="206">
        <v>0</v>
      </c>
      <c r="Z41" s="206">
        <v>2.23</v>
      </c>
      <c r="AA41" s="206">
        <v>1.28</v>
      </c>
      <c r="AB41" s="206">
        <v>0</v>
      </c>
      <c r="AC41" s="206">
        <v>0.78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15.85</v>
      </c>
      <c r="E42" s="206">
        <v>0</v>
      </c>
      <c r="F42" s="206">
        <v>6.67</v>
      </c>
      <c r="G42" s="206">
        <v>9.67</v>
      </c>
      <c r="H42" s="206">
        <v>0</v>
      </c>
      <c r="I42" s="206">
        <v>38.54</v>
      </c>
      <c r="J42" s="206">
        <v>0.98</v>
      </c>
      <c r="K42" s="206">
        <v>8.39</v>
      </c>
      <c r="L42" s="206">
        <v>0.23</v>
      </c>
      <c r="M42" s="206">
        <v>2.29</v>
      </c>
      <c r="N42" s="206">
        <v>1.87</v>
      </c>
      <c r="O42" s="206">
        <v>1.32</v>
      </c>
      <c r="P42" s="206">
        <v>0.49</v>
      </c>
      <c r="Q42" s="206">
        <v>0.18</v>
      </c>
      <c r="R42" s="206">
        <v>0.2</v>
      </c>
      <c r="S42" s="206">
        <v>0.18</v>
      </c>
      <c r="T42" s="206">
        <v>0</v>
      </c>
      <c r="U42" s="206">
        <v>1.89</v>
      </c>
      <c r="V42" s="206">
        <v>0.23</v>
      </c>
      <c r="W42" s="206">
        <v>0.56000000000000005</v>
      </c>
      <c r="X42" s="206">
        <v>2.37</v>
      </c>
      <c r="Y42" s="206">
        <v>0</v>
      </c>
      <c r="Z42" s="206">
        <v>2.23</v>
      </c>
      <c r="AA42" s="206">
        <v>1.28</v>
      </c>
      <c r="AB42" s="206">
        <v>0</v>
      </c>
      <c r="AC42" s="206">
        <v>0.78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15.85</v>
      </c>
      <c r="E43" s="206">
        <v>0</v>
      </c>
      <c r="F43" s="206">
        <v>6.67</v>
      </c>
      <c r="G43" s="206">
        <v>9.67</v>
      </c>
      <c r="H43" s="206">
        <v>0</v>
      </c>
      <c r="I43" s="206">
        <v>38.54</v>
      </c>
      <c r="J43" s="206">
        <v>0.98</v>
      </c>
      <c r="K43" s="206">
        <v>8.39</v>
      </c>
      <c r="L43" s="206">
        <v>0.23</v>
      </c>
      <c r="M43" s="206">
        <v>2.29</v>
      </c>
      <c r="N43" s="206">
        <v>1.87</v>
      </c>
      <c r="O43" s="206">
        <v>1.32</v>
      </c>
      <c r="P43" s="206">
        <v>0.49</v>
      </c>
      <c r="Q43" s="206">
        <v>0.18</v>
      </c>
      <c r="R43" s="206">
        <v>0.2</v>
      </c>
      <c r="S43" s="206">
        <v>0.18</v>
      </c>
      <c r="T43" s="206">
        <v>0</v>
      </c>
      <c r="U43" s="206">
        <v>1.89</v>
      </c>
      <c r="V43" s="206">
        <v>0.23</v>
      </c>
      <c r="W43" s="206">
        <v>0.56000000000000005</v>
      </c>
      <c r="X43" s="206">
        <v>2.37</v>
      </c>
      <c r="Y43" s="206">
        <v>0</v>
      </c>
      <c r="Z43" s="206">
        <v>2.23</v>
      </c>
      <c r="AA43" s="206">
        <v>1.28</v>
      </c>
      <c r="AB43" s="206">
        <v>0</v>
      </c>
      <c r="AC43" s="206">
        <v>0.78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15.85</v>
      </c>
      <c r="E44" s="206">
        <v>0</v>
      </c>
      <c r="F44" s="206">
        <v>6.67</v>
      </c>
      <c r="G44" s="206">
        <v>9.67</v>
      </c>
      <c r="H44" s="206">
        <v>0</v>
      </c>
      <c r="I44" s="206">
        <v>38.54</v>
      </c>
      <c r="J44" s="206">
        <v>0.98</v>
      </c>
      <c r="K44" s="206">
        <v>8.39</v>
      </c>
      <c r="L44" s="206">
        <v>0.23</v>
      </c>
      <c r="M44" s="206">
        <v>2.29</v>
      </c>
      <c r="N44" s="206">
        <v>1.87</v>
      </c>
      <c r="O44" s="206">
        <v>1.32</v>
      </c>
      <c r="P44" s="206">
        <v>0.49</v>
      </c>
      <c r="Q44" s="206">
        <v>0.18</v>
      </c>
      <c r="R44" s="206">
        <v>0.2</v>
      </c>
      <c r="S44" s="206">
        <v>0.18</v>
      </c>
      <c r="T44" s="206">
        <v>0</v>
      </c>
      <c r="U44" s="206">
        <v>1.89</v>
      </c>
      <c r="V44" s="206">
        <v>0.23</v>
      </c>
      <c r="W44" s="206">
        <v>0.56000000000000005</v>
      </c>
      <c r="X44" s="206">
        <v>2.37</v>
      </c>
      <c r="Y44" s="206">
        <v>0</v>
      </c>
      <c r="Z44" s="206">
        <v>2.23</v>
      </c>
      <c r="AA44" s="206">
        <v>1.28</v>
      </c>
      <c r="AB44" s="206">
        <v>0</v>
      </c>
      <c r="AC44" s="206">
        <v>0.78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15.85</v>
      </c>
      <c r="E45" s="206">
        <v>0</v>
      </c>
      <c r="F45" s="206">
        <v>6.67</v>
      </c>
      <c r="G45" s="206">
        <v>9.67</v>
      </c>
      <c r="H45" s="206">
        <v>0</v>
      </c>
      <c r="I45" s="206">
        <v>38.54</v>
      </c>
      <c r="J45" s="206">
        <v>0.98</v>
      </c>
      <c r="K45" s="206">
        <v>8.39</v>
      </c>
      <c r="L45" s="206">
        <v>0.23</v>
      </c>
      <c r="M45" s="206">
        <v>2.29</v>
      </c>
      <c r="N45" s="206">
        <v>1.87</v>
      </c>
      <c r="O45" s="206">
        <v>1.32</v>
      </c>
      <c r="P45" s="206">
        <v>0.7</v>
      </c>
      <c r="Q45" s="206">
        <v>0.18</v>
      </c>
      <c r="R45" s="206">
        <v>0.2</v>
      </c>
      <c r="S45" s="206">
        <v>0.18</v>
      </c>
      <c r="T45" s="206">
        <v>0</v>
      </c>
      <c r="U45" s="206">
        <v>1.89</v>
      </c>
      <c r="V45" s="206">
        <v>0.23</v>
      </c>
      <c r="W45" s="206">
        <v>0.56000000000000005</v>
      </c>
      <c r="X45" s="206">
        <v>2.37</v>
      </c>
      <c r="Y45" s="206">
        <v>0</v>
      </c>
      <c r="Z45" s="206">
        <v>2.23</v>
      </c>
      <c r="AA45" s="206">
        <v>1.28</v>
      </c>
      <c r="AB45" s="206">
        <v>0</v>
      </c>
      <c r="AC45" s="206">
        <v>0.78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15.85</v>
      </c>
      <c r="E46" s="206">
        <v>0</v>
      </c>
      <c r="F46" s="206">
        <v>6.67</v>
      </c>
      <c r="G46" s="206">
        <v>9.67</v>
      </c>
      <c r="H46" s="206">
        <v>0</v>
      </c>
      <c r="I46" s="206">
        <v>38.54</v>
      </c>
      <c r="J46" s="206">
        <v>0.98</v>
      </c>
      <c r="K46" s="206">
        <v>8.39</v>
      </c>
      <c r="L46" s="206">
        <v>0.23</v>
      </c>
      <c r="M46" s="206">
        <v>2.29</v>
      </c>
      <c r="N46" s="206">
        <v>1.87</v>
      </c>
      <c r="O46" s="206">
        <v>1.32</v>
      </c>
      <c r="P46" s="206">
        <v>0.7</v>
      </c>
      <c r="Q46" s="206">
        <v>0.18</v>
      </c>
      <c r="R46" s="206">
        <v>0.2</v>
      </c>
      <c r="S46" s="206">
        <v>0.18</v>
      </c>
      <c r="T46" s="206">
        <v>0</v>
      </c>
      <c r="U46" s="206">
        <v>1.89</v>
      </c>
      <c r="V46" s="206">
        <v>0.23</v>
      </c>
      <c r="W46" s="206">
        <v>0.56000000000000005</v>
      </c>
      <c r="X46" s="206">
        <v>2.37</v>
      </c>
      <c r="Y46" s="206">
        <v>0</v>
      </c>
      <c r="Z46" s="206">
        <v>2.23</v>
      </c>
      <c r="AA46" s="206">
        <v>1.28</v>
      </c>
      <c r="AB46" s="206">
        <v>0</v>
      </c>
      <c r="AC46" s="206">
        <v>0.78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15.85</v>
      </c>
      <c r="E47" s="206">
        <v>0</v>
      </c>
      <c r="F47" s="206">
        <v>6.67</v>
      </c>
      <c r="G47" s="206">
        <v>9.67</v>
      </c>
      <c r="H47" s="206">
        <v>0</v>
      </c>
      <c r="I47" s="206">
        <v>38.54</v>
      </c>
      <c r="J47" s="206">
        <v>0.98</v>
      </c>
      <c r="K47" s="206">
        <v>8.39</v>
      </c>
      <c r="L47" s="206">
        <v>0.23</v>
      </c>
      <c r="M47" s="206">
        <v>2.11</v>
      </c>
      <c r="N47" s="206">
        <v>1.87</v>
      </c>
      <c r="O47" s="206">
        <v>1.32</v>
      </c>
      <c r="P47" s="206">
        <v>0.7</v>
      </c>
      <c r="Q47" s="206">
        <v>0.18</v>
      </c>
      <c r="R47" s="206">
        <v>0.2</v>
      </c>
      <c r="S47" s="206">
        <v>0.18</v>
      </c>
      <c r="T47" s="206">
        <v>0</v>
      </c>
      <c r="U47" s="206">
        <v>1.89</v>
      </c>
      <c r="V47" s="206">
        <v>0.23</v>
      </c>
      <c r="W47" s="206">
        <v>0.56000000000000005</v>
      </c>
      <c r="X47" s="206">
        <v>2.37</v>
      </c>
      <c r="Y47" s="206">
        <v>0</v>
      </c>
      <c r="Z47" s="206">
        <v>2.23</v>
      </c>
      <c r="AA47" s="206">
        <v>1.28</v>
      </c>
      <c r="AB47" s="206">
        <v>0</v>
      </c>
      <c r="AC47" s="206">
        <v>0.61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14.62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15.85</v>
      </c>
      <c r="E48" s="206">
        <v>0</v>
      </c>
      <c r="F48" s="206">
        <v>6.67</v>
      </c>
      <c r="G48" s="206">
        <v>9.67</v>
      </c>
      <c r="H48" s="206">
        <v>0</v>
      </c>
      <c r="I48" s="206">
        <v>38.54</v>
      </c>
      <c r="J48" s="206">
        <v>0.98</v>
      </c>
      <c r="K48" s="206">
        <v>8.39</v>
      </c>
      <c r="L48" s="206">
        <v>0.23</v>
      </c>
      <c r="M48" s="206">
        <v>1.91</v>
      </c>
      <c r="N48" s="206">
        <v>1.87</v>
      </c>
      <c r="O48" s="206">
        <v>1.32</v>
      </c>
      <c r="P48" s="206">
        <v>0.7</v>
      </c>
      <c r="Q48" s="206">
        <v>0.18</v>
      </c>
      <c r="R48" s="206">
        <v>0.2</v>
      </c>
      <c r="S48" s="206">
        <v>0.18</v>
      </c>
      <c r="T48" s="206">
        <v>0</v>
      </c>
      <c r="U48" s="206">
        <v>1.89</v>
      </c>
      <c r="V48" s="206">
        <v>0.23</v>
      </c>
      <c r="W48" s="206">
        <v>0.56000000000000005</v>
      </c>
      <c r="X48" s="206">
        <v>2.37</v>
      </c>
      <c r="Y48" s="206">
        <v>0</v>
      </c>
      <c r="Z48" s="206">
        <v>2.23</v>
      </c>
      <c r="AA48" s="206">
        <v>1.28</v>
      </c>
      <c r="AB48" s="206">
        <v>0</v>
      </c>
      <c r="AC48" s="206">
        <v>0.61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13.62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15.85</v>
      </c>
      <c r="E49" s="206">
        <v>0</v>
      </c>
      <c r="F49" s="206">
        <v>6.67</v>
      </c>
      <c r="G49" s="206">
        <v>9.67</v>
      </c>
      <c r="H49" s="206">
        <v>0</v>
      </c>
      <c r="I49" s="206">
        <v>38.54</v>
      </c>
      <c r="J49" s="206">
        <v>0.98</v>
      </c>
      <c r="K49" s="206">
        <v>8.39</v>
      </c>
      <c r="L49" s="206">
        <v>0.23</v>
      </c>
      <c r="M49" s="206">
        <v>1.92</v>
      </c>
      <c r="N49" s="206">
        <v>1.87</v>
      </c>
      <c r="O49" s="206">
        <v>1.32</v>
      </c>
      <c r="P49" s="206">
        <v>0.7</v>
      </c>
      <c r="Q49" s="206">
        <v>0.18</v>
      </c>
      <c r="R49" s="206">
        <v>0.2</v>
      </c>
      <c r="S49" s="206">
        <v>0.18</v>
      </c>
      <c r="T49" s="206">
        <v>0</v>
      </c>
      <c r="U49" s="206">
        <v>1.89</v>
      </c>
      <c r="V49" s="206">
        <v>0.23</v>
      </c>
      <c r="W49" s="206">
        <v>0.56000000000000005</v>
      </c>
      <c r="X49" s="206">
        <v>2.37</v>
      </c>
      <c r="Y49" s="206">
        <v>0</v>
      </c>
      <c r="Z49" s="206">
        <v>2.23</v>
      </c>
      <c r="AA49" s="206">
        <v>1.28</v>
      </c>
      <c r="AB49" s="206">
        <v>0</v>
      </c>
      <c r="AC49" s="206">
        <v>0.61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12.62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15.85</v>
      </c>
      <c r="E50" s="206">
        <v>0</v>
      </c>
      <c r="F50" s="206">
        <v>6.67</v>
      </c>
      <c r="G50" s="206">
        <v>9.67</v>
      </c>
      <c r="H50" s="206">
        <v>0</v>
      </c>
      <c r="I50" s="206">
        <v>38.54</v>
      </c>
      <c r="J50" s="206">
        <v>0.98</v>
      </c>
      <c r="K50" s="206">
        <v>8.39</v>
      </c>
      <c r="L50" s="206">
        <v>0.23</v>
      </c>
      <c r="M50" s="206">
        <v>1.92</v>
      </c>
      <c r="N50" s="206">
        <v>1.87</v>
      </c>
      <c r="O50" s="206">
        <v>1.32</v>
      </c>
      <c r="P50" s="206">
        <v>0.7</v>
      </c>
      <c r="Q50" s="206">
        <v>0.18</v>
      </c>
      <c r="R50" s="206">
        <v>0.2</v>
      </c>
      <c r="S50" s="206">
        <v>0.18</v>
      </c>
      <c r="T50" s="206">
        <v>0</v>
      </c>
      <c r="U50" s="206">
        <v>1.89</v>
      </c>
      <c r="V50" s="206">
        <v>0.23</v>
      </c>
      <c r="W50" s="206">
        <v>0.56000000000000005</v>
      </c>
      <c r="X50" s="206">
        <v>2.37</v>
      </c>
      <c r="Y50" s="206">
        <v>0</v>
      </c>
      <c r="Z50" s="206">
        <v>2.23</v>
      </c>
      <c r="AA50" s="206">
        <v>1.28</v>
      </c>
      <c r="AB50" s="206">
        <v>0</v>
      </c>
      <c r="AC50" s="206">
        <v>0.61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15.85</v>
      </c>
      <c r="E51" s="206">
        <v>0</v>
      </c>
      <c r="F51" s="206">
        <v>6.67</v>
      </c>
      <c r="G51" s="206">
        <v>9.67</v>
      </c>
      <c r="H51" s="206">
        <v>0</v>
      </c>
      <c r="I51" s="206">
        <v>38.54</v>
      </c>
      <c r="J51" s="206">
        <v>0.98</v>
      </c>
      <c r="K51" s="206">
        <v>9.33</v>
      </c>
      <c r="L51" s="206">
        <v>0.23</v>
      </c>
      <c r="M51" s="206">
        <v>1.92</v>
      </c>
      <c r="N51" s="206">
        <v>1.87</v>
      </c>
      <c r="O51" s="206">
        <v>1.32</v>
      </c>
      <c r="P51" s="206">
        <v>0.7</v>
      </c>
      <c r="Q51" s="206">
        <v>0.34</v>
      </c>
      <c r="R51" s="206">
        <v>0.67</v>
      </c>
      <c r="S51" s="206">
        <v>0.42</v>
      </c>
      <c r="T51" s="206">
        <v>0</v>
      </c>
      <c r="U51" s="206">
        <v>1.89</v>
      </c>
      <c r="V51" s="206">
        <v>0.23</v>
      </c>
      <c r="W51" s="206">
        <v>0.56000000000000005</v>
      </c>
      <c r="X51" s="206">
        <v>2.37</v>
      </c>
      <c r="Y51" s="206">
        <v>0</v>
      </c>
      <c r="Z51" s="206">
        <v>2.23</v>
      </c>
      <c r="AA51" s="206">
        <v>1.28</v>
      </c>
      <c r="AB51" s="206">
        <v>0</v>
      </c>
      <c r="AC51" s="206">
        <v>0.61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15.85</v>
      </c>
      <c r="E52" s="206">
        <v>0</v>
      </c>
      <c r="F52" s="206">
        <v>6.67</v>
      </c>
      <c r="G52" s="206">
        <v>9.67</v>
      </c>
      <c r="H52" s="206">
        <v>0</v>
      </c>
      <c r="I52" s="206">
        <v>38.54</v>
      </c>
      <c r="J52" s="206">
        <v>0.98</v>
      </c>
      <c r="K52" s="206">
        <v>9.33</v>
      </c>
      <c r="L52" s="206">
        <v>0.23</v>
      </c>
      <c r="M52" s="206">
        <v>1.92</v>
      </c>
      <c r="N52" s="206">
        <v>1.87</v>
      </c>
      <c r="O52" s="206">
        <v>1.32</v>
      </c>
      <c r="P52" s="206">
        <v>0.7</v>
      </c>
      <c r="Q52" s="206">
        <v>0.34</v>
      </c>
      <c r="R52" s="206">
        <v>0.67</v>
      </c>
      <c r="S52" s="206">
        <v>0.42</v>
      </c>
      <c r="T52" s="206">
        <v>0</v>
      </c>
      <c r="U52" s="206">
        <v>1.89</v>
      </c>
      <c r="V52" s="206">
        <v>0.23</v>
      </c>
      <c r="W52" s="206">
        <v>0.56000000000000005</v>
      </c>
      <c r="X52" s="206">
        <v>2.37</v>
      </c>
      <c r="Y52" s="206">
        <v>0</v>
      </c>
      <c r="Z52" s="206">
        <v>2.23</v>
      </c>
      <c r="AA52" s="206">
        <v>1.28</v>
      </c>
      <c r="AB52" s="206">
        <v>0</v>
      </c>
      <c r="AC52" s="206">
        <v>0.61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15.85</v>
      </c>
      <c r="E53" s="206">
        <v>0</v>
      </c>
      <c r="F53" s="206">
        <v>6.67</v>
      </c>
      <c r="G53" s="206">
        <v>9.67</v>
      </c>
      <c r="H53" s="206">
        <v>0</v>
      </c>
      <c r="I53" s="206">
        <v>38.54</v>
      </c>
      <c r="J53" s="206">
        <v>0.98</v>
      </c>
      <c r="K53" s="206">
        <v>9.33</v>
      </c>
      <c r="L53" s="206">
        <v>0.23</v>
      </c>
      <c r="M53" s="206">
        <v>1.92</v>
      </c>
      <c r="N53" s="206">
        <v>1.87</v>
      </c>
      <c r="O53" s="206">
        <v>1.32</v>
      </c>
      <c r="P53" s="206">
        <v>0.7</v>
      </c>
      <c r="Q53" s="206">
        <v>0.34</v>
      </c>
      <c r="R53" s="206">
        <v>0.67</v>
      </c>
      <c r="S53" s="206">
        <v>0.42</v>
      </c>
      <c r="T53" s="206">
        <v>0</v>
      </c>
      <c r="U53" s="206">
        <v>1.89</v>
      </c>
      <c r="V53" s="206">
        <v>0.23</v>
      </c>
      <c r="W53" s="206">
        <v>0.56000000000000005</v>
      </c>
      <c r="X53" s="206">
        <v>2.37</v>
      </c>
      <c r="Y53" s="206">
        <v>0</v>
      </c>
      <c r="Z53" s="206">
        <v>2.23</v>
      </c>
      <c r="AA53" s="206">
        <v>1.28</v>
      </c>
      <c r="AB53" s="206">
        <v>0</v>
      </c>
      <c r="AC53" s="206">
        <v>0.2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-32.380000000000003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15.85</v>
      </c>
      <c r="E54" s="206">
        <v>0</v>
      </c>
      <c r="F54" s="206">
        <v>6.67</v>
      </c>
      <c r="G54" s="206">
        <v>9.67</v>
      </c>
      <c r="H54" s="206">
        <v>0</v>
      </c>
      <c r="I54" s="206">
        <v>38.54</v>
      </c>
      <c r="J54" s="206">
        <v>0.98</v>
      </c>
      <c r="K54" s="206">
        <v>9.33</v>
      </c>
      <c r="L54" s="206">
        <v>0.23</v>
      </c>
      <c r="M54" s="206">
        <v>1.92</v>
      </c>
      <c r="N54" s="206">
        <v>1.87</v>
      </c>
      <c r="O54" s="206">
        <v>1.32</v>
      </c>
      <c r="P54" s="206">
        <v>0.7</v>
      </c>
      <c r="Q54" s="206">
        <v>0.34</v>
      </c>
      <c r="R54" s="206">
        <v>0.67</v>
      </c>
      <c r="S54" s="206">
        <v>0.42</v>
      </c>
      <c r="T54" s="206">
        <v>0</v>
      </c>
      <c r="U54" s="206">
        <v>1.89</v>
      </c>
      <c r="V54" s="206">
        <v>0.23</v>
      </c>
      <c r="W54" s="206">
        <v>0.56000000000000005</v>
      </c>
      <c r="X54" s="206">
        <v>2.37</v>
      </c>
      <c r="Y54" s="206">
        <v>0</v>
      </c>
      <c r="Z54" s="206">
        <v>2.23</v>
      </c>
      <c r="AA54" s="206">
        <v>1.28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-32.380000000000003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15.85</v>
      </c>
      <c r="E55" s="206">
        <v>0</v>
      </c>
      <c r="F55" s="206">
        <v>6.67</v>
      </c>
      <c r="G55" s="206">
        <v>9.67</v>
      </c>
      <c r="H55" s="206">
        <v>0</v>
      </c>
      <c r="I55" s="206">
        <v>38.54</v>
      </c>
      <c r="J55" s="206">
        <v>0.98</v>
      </c>
      <c r="K55" s="206">
        <v>9.33</v>
      </c>
      <c r="L55" s="206">
        <v>0.03</v>
      </c>
      <c r="M55" s="206">
        <v>1.92</v>
      </c>
      <c r="N55" s="206">
        <v>1.87</v>
      </c>
      <c r="O55" s="206">
        <v>1.32</v>
      </c>
      <c r="P55" s="206">
        <v>0.7</v>
      </c>
      <c r="Q55" s="206">
        <v>0.34</v>
      </c>
      <c r="R55" s="206">
        <v>0.67</v>
      </c>
      <c r="S55" s="206">
        <v>0.42</v>
      </c>
      <c r="T55" s="206">
        <v>0</v>
      </c>
      <c r="U55" s="206">
        <v>1.89</v>
      </c>
      <c r="V55" s="206">
        <v>0.23</v>
      </c>
      <c r="W55" s="206">
        <v>0.56000000000000005</v>
      </c>
      <c r="X55" s="206">
        <v>2.37</v>
      </c>
      <c r="Y55" s="206">
        <v>0</v>
      </c>
      <c r="Z55" s="206">
        <v>2.23</v>
      </c>
      <c r="AA55" s="206">
        <v>1.28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-32.380000000000003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15.85</v>
      </c>
      <c r="E56" s="206">
        <v>0</v>
      </c>
      <c r="F56" s="206">
        <v>6.67</v>
      </c>
      <c r="G56" s="206">
        <v>9.67</v>
      </c>
      <c r="H56" s="206">
        <v>0</v>
      </c>
      <c r="I56" s="206">
        <v>38.54</v>
      </c>
      <c r="J56" s="206">
        <v>0.98</v>
      </c>
      <c r="K56" s="206">
        <v>9.33</v>
      </c>
      <c r="L56" s="206">
        <v>0.23</v>
      </c>
      <c r="M56" s="206">
        <v>1.92</v>
      </c>
      <c r="N56" s="206">
        <v>1.87</v>
      </c>
      <c r="O56" s="206">
        <v>1.32</v>
      </c>
      <c r="P56" s="206">
        <v>0.7</v>
      </c>
      <c r="Q56" s="206">
        <v>0.34</v>
      </c>
      <c r="R56" s="206">
        <v>0.67</v>
      </c>
      <c r="S56" s="206">
        <v>0.42</v>
      </c>
      <c r="T56" s="206">
        <v>0</v>
      </c>
      <c r="U56" s="206">
        <v>1.89</v>
      </c>
      <c r="V56" s="206">
        <v>0.23</v>
      </c>
      <c r="W56" s="206">
        <v>0.56000000000000005</v>
      </c>
      <c r="X56" s="206">
        <v>2.37</v>
      </c>
      <c r="Y56" s="206">
        <v>0</v>
      </c>
      <c r="Z56" s="206">
        <v>2.23</v>
      </c>
      <c r="AA56" s="206">
        <v>1.28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-40.380000000000003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15.85</v>
      </c>
      <c r="E57" s="206">
        <v>0</v>
      </c>
      <c r="F57" s="206">
        <v>6.67</v>
      </c>
      <c r="G57" s="206">
        <v>9.67</v>
      </c>
      <c r="H57" s="206">
        <v>0</v>
      </c>
      <c r="I57" s="206">
        <v>38.54</v>
      </c>
      <c r="J57" s="206">
        <v>0.98</v>
      </c>
      <c r="K57" s="206">
        <v>9.33</v>
      </c>
      <c r="L57" s="206">
        <v>1.08</v>
      </c>
      <c r="M57" s="206">
        <v>1.92</v>
      </c>
      <c r="N57" s="206">
        <v>1.87</v>
      </c>
      <c r="O57" s="206">
        <v>1.32</v>
      </c>
      <c r="P57" s="206">
        <v>0.84</v>
      </c>
      <c r="Q57" s="206">
        <v>0.34</v>
      </c>
      <c r="R57" s="206">
        <v>0.67</v>
      </c>
      <c r="S57" s="206">
        <v>0.42</v>
      </c>
      <c r="T57" s="206">
        <v>0</v>
      </c>
      <c r="U57" s="206">
        <v>1.89</v>
      </c>
      <c r="V57" s="206">
        <v>0.23</v>
      </c>
      <c r="W57" s="206">
        <v>0.56000000000000005</v>
      </c>
      <c r="X57" s="206">
        <v>2.37</v>
      </c>
      <c r="Y57" s="206">
        <v>0</v>
      </c>
      <c r="Z57" s="206">
        <v>2.23</v>
      </c>
      <c r="AA57" s="206">
        <v>1.28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-42.38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15.85</v>
      </c>
      <c r="E58" s="206">
        <v>0</v>
      </c>
      <c r="F58" s="206">
        <v>6.67</v>
      </c>
      <c r="G58" s="206">
        <v>9.67</v>
      </c>
      <c r="H58" s="206">
        <v>0</v>
      </c>
      <c r="I58" s="206">
        <v>38.54</v>
      </c>
      <c r="J58" s="206">
        <v>0.98</v>
      </c>
      <c r="K58" s="206">
        <v>9.33</v>
      </c>
      <c r="L58" s="206">
        <v>0.23</v>
      </c>
      <c r="M58" s="206">
        <v>1.92</v>
      </c>
      <c r="N58" s="206">
        <v>1.87</v>
      </c>
      <c r="O58" s="206">
        <v>1.32</v>
      </c>
      <c r="P58" s="206">
        <v>0.84</v>
      </c>
      <c r="Q58" s="206">
        <v>0.34</v>
      </c>
      <c r="R58" s="206">
        <v>0.67</v>
      </c>
      <c r="S58" s="206">
        <v>0.42</v>
      </c>
      <c r="T58" s="206">
        <v>0</v>
      </c>
      <c r="U58" s="206">
        <v>1.89</v>
      </c>
      <c r="V58" s="206">
        <v>0.23</v>
      </c>
      <c r="W58" s="206">
        <v>0.56000000000000005</v>
      </c>
      <c r="X58" s="206">
        <v>2.37</v>
      </c>
      <c r="Y58" s="206">
        <v>0</v>
      </c>
      <c r="Z58" s="206">
        <v>2.23</v>
      </c>
      <c r="AA58" s="206">
        <v>1.28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-44.38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15.85</v>
      </c>
      <c r="E59" s="206">
        <v>0</v>
      </c>
      <c r="F59" s="206">
        <v>6.67</v>
      </c>
      <c r="G59" s="206">
        <v>9.67</v>
      </c>
      <c r="H59" s="206">
        <v>0</v>
      </c>
      <c r="I59" s="206">
        <v>38.54</v>
      </c>
      <c r="J59" s="206">
        <v>0.98</v>
      </c>
      <c r="K59" s="206">
        <v>9.33</v>
      </c>
      <c r="L59" s="206">
        <v>0.23</v>
      </c>
      <c r="M59" s="206">
        <v>1.92</v>
      </c>
      <c r="N59" s="206">
        <v>1.87</v>
      </c>
      <c r="O59" s="206">
        <v>1.32</v>
      </c>
      <c r="P59" s="206">
        <v>0.84</v>
      </c>
      <c r="Q59" s="206">
        <v>0.34</v>
      </c>
      <c r="R59" s="206">
        <v>0.67</v>
      </c>
      <c r="S59" s="206">
        <v>0.42</v>
      </c>
      <c r="T59" s="206">
        <v>0</v>
      </c>
      <c r="U59" s="206">
        <v>1.89</v>
      </c>
      <c r="V59" s="206">
        <v>0.23</v>
      </c>
      <c r="W59" s="206">
        <v>0.56000000000000005</v>
      </c>
      <c r="X59" s="206">
        <v>2.37</v>
      </c>
      <c r="Y59" s="206">
        <v>0</v>
      </c>
      <c r="Z59" s="206">
        <v>2.23</v>
      </c>
      <c r="AA59" s="206">
        <v>1.28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15.85</v>
      </c>
      <c r="E60" s="206">
        <v>0</v>
      </c>
      <c r="F60" s="206">
        <v>6.67</v>
      </c>
      <c r="G60" s="206">
        <v>9.67</v>
      </c>
      <c r="H60" s="206">
        <v>0</v>
      </c>
      <c r="I60" s="206">
        <v>38.54</v>
      </c>
      <c r="J60" s="206">
        <v>0.98</v>
      </c>
      <c r="K60" s="206">
        <v>9.33</v>
      </c>
      <c r="L60" s="206">
        <v>0.23</v>
      </c>
      <c r="M60" s="206">
        <v>1.92</v>
      </c>
      <c r="N60" s="206">
        <v>1.87</v>
      </c>
      <c r="O60" s="206">
        <v>1.32</v>
      </c>
      <c r="P60" s="206">
        <v>0.84</v>
      </c>
      <c r="Q60" s="206">
        <v>0.34</v>
      </c>
      <c r="R60" s="206">
        <v>0.67</v>
      </c>
      <c r="S60" s="206">
        <v>0.42</v>
      </c>
      <c r="T60" s="206">
        <v>0</v>
      </c>
      <c r="U60" s="206">
        <v>1.89</v>
      </c>
      <c r="V60" s="206">
        <v>0.23</v>
      </c>
      <c r="W60" s="206">
        <v>0.56000000000000005</v>
      </c>
      <c r="X60" s="206">
        <v>2.37</v>
      </c>
      <c r="Y60" s="206">
        <v>0</v>
      </c>
      <c r="Z60" s="206">
        <v>2.23</v>
      </c>
      <c r="AA60" s="206">
        <v>1.28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15.85</v>
      </c>
      <c r="E61" s="206">
        <v>0</v>
      </c>
      <c r="F61" s="206">
        <v>6.67</v>
      </c>
      <c r="G61" s="206">
        <v>9.67</v>
      </c>
      <c r="H61" s="206">
        <v>0</v>
      </c>
      <c r="I61" s="206">
        <v>38.54</v>
      </c>
      <c r="J61" s="206">
        <v>0.98</v>
      </c>
      <c r="K61" s="206">
        <v>9.33</v>
      </c>
      <c r="L61" s="206">
        <v>0.23</v>
      </c>
      <c r="M61" s="206">
        <v>1.92</v>
      </c>
      <c r="N61" s="206">
        <v>1.87</v>
      </c>
      <c r="O61" s="206">
        <v>1.32</v>
      </c>
      <c r="P61" s="206">
        <v>0.84</v>
      </c>
      <c r="Q61" s="206">
        <v>0.34</v>
      </c>
      <c r="R61" s="206">
        <v>0.67</v>
      </c>
      <c r="S61" s="206">
        <v>0.42</v>
      </c>
      <c r="T61" s="206">
        <v>0</v>
      </c>
      <c r="U61" s="206">
        <v>1.89</v>
      </c>
      <c r="V61" s="206">
        <v>0.23</v>
      </c>
      <c r="W61" s="206">
        <v>0.56000000000000005</v>
      </c>
      <c r="X61" s="206">
        <v>2.37</v>
      </c>
      <c r="Y61" s="206">
        <v>0</v>
      </c>
      <c r="Z61" s="206">
        <v>2.23</v>
      </c>
      <c r="AA61" s="206">
        <v>1.28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15.85</v>
      </c>
      <c r="E62" s="206">
        <v>0</v>
      </c>
      <c r="F62" s="206">
        <v>6.67</v>
      </c>
      <c r="G62" s="206">
        <v>9.67</v>
      </c>
      <c r="H62" s="206">
        <v>0</v>
      </c>
      <c r="I62" s="206">
        <v>38.54</v>
      </c>
      <c r="J62" s="206">
        <v>0.98</v>
      </c>
      <c r="K62" s="206">
        <v>9.33</v>
      </c>
      <c r="L62" s="206">
        <v>0.23</v>
      </c>
      <c r="M62" s="206">
        <v>1.92</v>
      </c>
      <c r="N62" s="206">
        <v>1.87</v>
      </c>
      <c r="O62" s="206">
        <v>1.32</v>
      </c>
      <c r="P62" s="206">
        <v>0.84</v>
      </c>
      <c r="Q62" s="206">
        <v>0.34</v>
      </c>
      <c r="R62" s="206">
        <v>0.67</v>
      </c>
      <c r="S62" s="206">
        <v>0.42</v>
      </c>
      <c r="T62" s="206">
        <v>0</v>
      </c>
      <c r="U62" s="206">
        <v>1.89</v>
      </c>
      <c r="V62" s="206">
        <v>0.23</v>
      </c>
      <c r="W62" s="206">
        <v>0.56000000000000005</v>
      </c>
      <c r="X62" s="206">
        <v>2.37</v>
      </c>
      <c r="Y62" s="206">
        <v>0</v>
      </c>
      <c r="Z62" s="206">
        <v>2.23</v>
      </c>
      <c r="AA62" s="206">
        <v>1.28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15.85</v>
      </c>
      <c r="E63" s="206">
        <v>0</v>
      </c>
      <c r="F63" s="206">
        <v>6.67</v>
      </c>
      <c r="G63" s="206">
        <v>9.67</v>
      </c>
      <c r="H63" s="206">
        <v>0</v>
      </c>
      <c r="I63" s="206">
        <v>38.54</v>
      </c>
      <c r="J63" s="206">
        <v>0.98</v>
      </c>
      <c r="K63" s="206">
        <v>9.33</v>
      </c>
      <c r="L63" s="206">
        <v>0.23</v>
      </c>
      <c r="M63" s="206">
        <v>7.38</v>
      </c>
      <c r="N63" s="206">
        <v>1.87</v>
      </c>
      <c r="O63" s="206">
        <v>1.32</v>
      </c>
      <c r="P63" s="206">
        <v>0.7</v>
      </c>
      <c r="Q63" s="206">
        <v>0.34</v>
      </c>
      <c r="R63" s="206">
        <v>0.67</v>
      </c>
      <c r="S63" s="206">
        <v>0.42</v>
      </c>
      <c r="T63" s="206">
        <v>0</v>
      </c>
      <c r="U63" s="206">
        <v>1.89</v>
      </c>
      <c r="V63" s="206">
        <v>0.23</v>
      </c>
      <c r="W63" s="206">
        <v>0.56000000000000005</v>
      </c>
      <c r="X63" s="206">
        <v>2.37</v>
      </c>
      <c r="Y63" s="206">
        <v>0</v>
      </c>
      <c r="Z63" s="206">
        <v>2.23</v>
      </c>
      <c r="AA63" s="206">
        <v>1.28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-42.38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15.85</v>
      </c>
      <c r="E64" s="206">
        <v>0</v>
      </c>
      <c r="F64" s="206">
        <v>6.67</v>
      </c>
      <c r="G64" s="206">
        <v>9.67</v>
      </c>
      <c r="H64" s="206">
        <v>0</v>
      </c>
      <c r="I64" s="206">
        <v>38.54</v>
      </c>
      <c r="J64" s="206">
        <v>0.98</v>
      </c>
      <c r="K64" s="206">
        <v>9.33</v>
      </c>
      <c r="L64" s="206">
        <v>0.23</v>
      </c>
      <c r="M64" s="206">
        <v>12.15</v>
      </c>
      <c r="N64" s="206">
        <v>1.87</v>
      </c>
      <c r="O64" s="206">
        <v>1.32</v>
      </c>
      <c r="P64" s="206">
        <v>0.7</v>
      </c>
      <c r="Q64" s="206">
        <v>0.34</v>
      </c>
      <c r="R64" s="206">
        <v>0.67</v>
      </c>
      <c r="S64" s="206">
        <v>0.42</v>
      </c>
      <c r="T64" s="206">
        <v>0</v>
      </c>
      <c r="U64" s="206">
        <v>1.89</v>
      </c>
      <c r="V64" s="206">
        <v>0.23</v>
      </c>
      <c r="W64" s="206">
        <v>0.56000000000000005</v>
      </c>
      <c r="X64" s="206">
        <v>2.37</v>
      </c>
      <c r="Y64" s="206">
        <v>0</v>
      </c>
      <c r="Z64" s="206">
        <v>2.23</v>
      </c>
      <c r="AA64" s="206">
        <v>1.28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-45.38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15.85</v>
      </c>
      <c r="E65" s="206">
        <v>0</v>
      </c>
      <c r="F65" s="206">
        <v>6.67</v>
      </c>
      <c r="G65" s="206">
        <v>9.67</v>
      </c>
      <c r="H65" s="206">
        <v>0</v>
      </c>
      <c r="I65" s="206">
        <v>38.54</v>
      </c>
      <c r="J65" s="206">
        <v>0.98</v>
      </c>
      <c r="K65" s="206">
        <v>9.33</v>
      </c>
      <c r="L65" s="206">
        <v>0.23</v>
      </c>
      <c r="M65" s="206">
        <v>12.15</v>
      </c>
      <c r="N65" s="206">
        <v>1.87</v>
      </c>
      <c r="O65" s="206">
        <v>1.32</v>
      </c>
      <c r="P65" s="206">
        <v>0.7</v>
      </c>
      <c r="Q65" s="206">
        <v>0.34</v>
      </c>
      <c r="R65" s="206">
        <v>0.67</v>
      </c>
      <c r="S65" s="206">
        <v>0.42</v>
      </c>
      <c r="T65" s="206">
        <v>0</v>
      </c>
      <c r="U65" s="206">
        <v>1.89</v>
      </c>
      <c r="V65" s="206">
        <v>0.23</v>
      </c>
      <c r="W65" s="206">
        <v>0.56000000000000005</v>
      </c>
      <c r="X65" s="206">
        <v>2.37</v>
      </c>
      <c r="Y65" s="206">
        <v>0</v>
      </c>
      <c r="Z65" s="206">
        <v>2.23</v>
      </c>
      <c r="AA65" s="206">
        <v>1.28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-37.36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15.85</v>
      </c>
      <c r="E66" s="206">
        <v>0</v>
      </c>
      <c r="F66" s="206">
        <v>6.67</v>
      </c>
      <c r="G66" s="206">
        <v>9.67</v>
      </c>
      <c r="H66" s="206">
        <v>0</v>
      </c>
      <c r="I66" s="206">
        <v>38.54</v>
      </c>
      <c r="J66" s="206">
        <v>0.98</v>
      </c>
      <c r="K66" s="206">
        <v>9.33</v>
      </c>
      <c r="L66" s="206">
        <v>0.23</v>
      </c>
      <c r="M66" s="206">
        <v>12.15</v>
      </c>
      <c r="N66" s="206">
        <v>1.87</v>
      </c>
      <c r="O66" s="206">
        <v>1.32</v>
      </c>
      <c r="P66" s="206">
        <v>0.7</v>
      </c>
      <c r="Q66" s="206">
        <v>0.34</v>
      </c>
      <c r="R66" s="206">
        <v>0.67</v>
      </c>
      <c r="S66" s="206">
        <v>0.42</v>
      </c>
      <c r="T66" s="206">
        <v>0</v>
      </c>
      <c r="U66" s="206">
        <v>1.89</v>
      </c>
      <c r="V66" s="206">
        <v>0.23</v>
      </c>
      <c r="W66" s="206">
        <v>0.56000000000000005</v>
      </c>
      <c r="X66" s="206">
        <v>2.37</v>
      </c>
      <c r="Y66" s="206">
        <v>0</v>
      </c>
      <c r="Z66" s="206">
        <v>2.23</v>
      </c>
      <c r="AA66" s="206">
        <v>1.28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-37.36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15.85</v>
      </c>
      <c r="E67" s="206">
        <v>0</v>
      </c>
      <c r="F67" s="206">
        <v>6.19</v>
      </c>
      <c r="G67" s="206">
        <v>9.67</v>
      </c>
      <c r="H67" s="206">
        <v>0</v>
      </c>
      <c r="I67" s="206">
        <v>38.54</v>
      </c>
      <c r="J67" s="206">
        <v>0.98</v>
      </c>
      <c r="K67" s="206">
        <v>9.33</v>
      </c>
      <c r="L67" s="206">
        <v>0.23</v>
      </c>
      <c r="M67" s="206">
        <v>2.29</v>
      </c>
      <c r="N67" s="206">
        <v>1.87</v>
      </c>
      <c r="O67" s="206">
        <v>1.32</v>
      </c>
      <c r="P67" s="206">
        <v>0.7</v>
      </c>
      <c r="Q67" s="206">
        <v>0.34</v>
      </c>
      <c r="R67" s="206">
        <v>0.67</v>
      </c>
      <c r="S67" s="206">
        <v>0.42</v>
      </c>
      <c r="T67" s="206">
        <v>0</v>
      </c>
      <c r="U67" s="206">
        <v>1.89</v>
      </c>
      <c r="V67" s="206">
        <v>0.23</v>
      </c>
      <c r="W67" s="206">
        <v>0.56000000000000005</v>
      </c>
      <c r="X67" s="206">
        <v>2.37</v>
      </c>
      <c r="Y67" s="206">
        <v>0</v>
      </c>
      <c r="Z67" s="206">
        <v>2.23</v>
      </c>
      <c r="AA67" s="206">
        <v>1.28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-17.2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15.85</v>
      </c>
      <c r="E68" s="206">
        <v>0</v>
      </c>
      <c r="F68" s="206">
        <v>6.19</v>
      </c>
      <c r="G68" s="206">
        <v>9.67</v>
      </c>
      <c r="H68" s="206">
        <v>0</v>
      </c>
      <c r="I68" s="206">
        <v>38.54</v>
      </c>
      <c r="J68" s="206">
        <v>0.98</v>
      </c>
      <c r="K68" s="206">
        <v>9.33</v>
      </c>
      <c r="L68" s="206">
        <v>0.23</v>
      </c>
      <c r="M68" s="206">
        <v>2.29</v>
      </c>
      <c r="N68" s="206">
        <v>1.87</v>
      </c>
      <c r="O68" s="206">
        <v>1.32</v>
      </c>
      <c r="P68" s="206">
        <v>0.7</v>
      </c>
      <c r="Q68" s="206">
        <v>0.34</v>
      </c>
      <c r="R68" s="206">
        <v>0.67</v>
      </c>
      <c r="S68" s="206">
        <v>0.42</v>
      </c>
      <c r="T68" s="206">
        <v>0</v>
      </c>
      <c r="U68" s="206">
        <v>1.89</v>
      </c>
      <c r="V68" s="206">
        <v>0.23</v>
      </c>
      <c r="W68" s="206">
        <v>0.56000000000000005</v>
      </c>
      <c r="X68" s="206">
        <v>2.37</v>
      </c>
      <c r="Y68" s="206">
        <v>0</v>
      </c>
      <c r="Z68" s="206">
        <v>2.23</v>
      </c>
      <c r="AA68" s="206">
        <v>1.28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1.22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15.85</v>
      </c>
      <c r="E69" s="206">
        <v>0</v>
      </c>
      <c r="F69" s="206">
        <v>6.19</v>
      </c>
      <c r="G69" s="206">
        <v>9.67</v>
      </c>
      <c r="H69" s="206">
        <v>0</v>
      </c>
      <c r="I69" s="206">
        <v>38.54</v>
      </c>
      <c r="J69" s="206">
        <v>0.98</v>
      </c>
      <c r="K69" s="206">
        <v>9.33</v>
      </c>
      <c r="L69" s="206">
        <v>0.23</v>
      </c>
      <c r="M69" s="206">
        <v>2.29</v>
      </c>
      <c r="N69" s="206">
        <v>1.87</v>
      </c>
      <c r="O69" s="206">
        <v>1.32</v>
      </c>
      <c r="P69" s="206">
        <v>0.7</v>
      </c>
      <c r="Q69" s="206">
        <v>-51.18</v>
      </c>
      <c r="R69" s="206">
        <v>0.67</v>
      </c>
      <c r="S69" s="206">
        <v>0.42</v>
      </c>
      <c r="T69" s="206">
        <v>0</v>
      </c>
      <c r="U69" s="206">
        <v>1.89</v>
      </c>
      <c r="V69" s="206">
        <v>0.23</v>
      </c>
      <c r="W69" s="206">
        <v>0.56000000000000005</v>
      </c>
      <c r="X69" s="206">
        <v>2.37</v>
      </c>
      <c r="Y69" s="206">
        <v>0</v>
      </c>
      <c r="Z69" s="206">
        <v>2.23</v>
      </c>
      <c r="AA69" s="206">
        <v>1.28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-3.16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15.85</v>
      </c>
      <c r="E70" s="206">
        <v>0</v>
      </c>
      <c r="F70" s="206">
        <v>6.19</v>
      </c>
      <c r="G70" s="206">
        <v>9.67</v>
      </c>
      <c r="H70" s="206">
        <v>0</v>
      </c>
      <c r="I70" s="206">
        <v>38.54</v>
      </c>
      <c r="J70" s="206">
        <v>0.98</v>
      </c>
      <c r="K70" s="206">
        <v>9.33</v>
      </c>
      <c r="L70" s="206">
        <v>0.23</v>
      </c>
      <c r="M70" s="206">
        <v>2.29</v>
      </c>
      <c r="N70" s="206">
        <v>1.87</v>
      </c>
      <c r="O70" s="206">
        <v>1.32</v>
      </c>
      <c r="P70" s="206">
        <v>0.7</v>
      </c>
      <c r="Q70" s="206">
        <v>-59.2</v>
      </c>
      <c r="R70" s="206">
        <v>0.67</v>
      </c>
      <c r="S70" s="206">
        <v>0.42</v>
      </c>
      <c r="T70" s="206">
        <v>0</v>
      </c>
      <c r="U70" s="206">
        <v>1.89</v>
      </c>
      <c r="V70" s="206">
        <v>0.23</v>
      </c>
      <c r="W70" s="206">
        <v>0.56000000000000005</v>
      </c>
      <c r="X70" s="206">
        <v>2.37</v>
      </c>
      <c r="Y70" s="206">
        <v>0</v>
      </c>
      <c r="Z70" s="206">
        <v>2.23</v>
      </c>
      <c r="AA70" s="206">
        <v>1.28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-3.16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15.85</v>
      </c>
      <c r="E71" s="206">
        <v>0</v>
      </c>
      <c r="F71" s="206">
        <v>6.19</v>
      </c>
      <c r="G71" s="206">
        <v>9.67</v>
      </c>
      <c r="H71" s="206">
        <v>0</v>
      </c>
      <c r="I71" s="206">
        <v>38.54</v>
      </c>
      <c r="J71" s="206">
        <v>0.98</v>
      </c>
      <c r="K71" s="206">
        <v>9.33</v>
      </c>
      <c r="L71" s="206">
        <v>0.23</v>
      </c>
      <c r="M71" s="206">
        <v>2.29</v>
      </c>
      <c r="N71" s="206">
        <v>1.87</v>
      </c>
      <c r="O71" s="206">
        <v>1.32</v>
      </c>
      <c r="P71" s="206">
        <v>0.7</v>
      </c>
      <c r="Q71" s="206">
        <v>-59.82</v>
      </c>
      <c r="R71" s="206">
        <v>0.67</v>
      </c>
      <c r="S71" s="206">
        <v>0.42</v>
      </c>
      <c r="T71" s="206">
        <v>0</v>
      </c>
      <c r="U71" s="206">
        <v>1.89</v>
      </c>
      <c r="V71" s="206">
        <v>0.23</v>
      </c>
      <c r="W71" s="206">
        <v>0.56000000000000005</v>
      </c>
      <c r="X71" s="206">
        <v>2.37</v>
      </c>
      <c r="Y71" s="206">
        <v>0</v>
      </c>
      <c r="Z71" s="206">
        <v>2.23</v>
      </c>
      <c r="AA71" s="206">
        <v>1.28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4.0999999999999996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15.85</v>
      </c>
      <c r="E72" s="206">
        <v>0</v>
      </c>
      <c r="F72" s="206">
        <v>6.19</v>
      </c>
      <c r="G72" s="206">
        <v>9.67</v>
      </c>
      <c r="H72" s="206">
        <v>0</v>
      </c>
      <c r="I72" s="206">
        <v>38.54</v>
      </c>
      <c r="J72" s="206">
        <v>0.98</v>
      </c>
      <c r="K72" s="206">
        <v>9.33</v>
      </c>
      <c r="L72" s="206">
        <v>0.23</v>
      </c>
      <c r="M72" s="206">
        <v>2.29</v>
      </c>
      <c r="N72" s="206">
        <v>1.87</v>
      </c>
      <c r="O72" s="206">
        <v>1.32</v>
      </c>
      <c r="P72" s="206">
        <v>0.7</v>
      </c>
      <c r="Q72" s="206">
        <v>-0.38</v>
      </c>
      <c r="R72" s="206">
        <v>0.67</v>
      </c>
      <c r="S72" s="206">
        <v>0.42</v>
      </c>
      <c r="T72" s="206">
        <v>0</v>
      </c>
      <c r="U72" s="206">
        <v>1.89</v>
      </c>
      <c r="V72" s="206">
        <v>0.23</v>
      </c>
      <c r="W72" s="206">
        <v>0.56000000000000005</v>
      </c>
      <c r="X72" s="206">
        <v>2.37</v>
      </c>
      <c r="Y72" s="206">
        <v>0</v>
      </c>
      <c r="Z72" s="206">
        <v>2.23</v>
      </c>
      <c r="AA72" s="206">
        <v>1.28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4.0999999999999996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15.85</v>
      </c>
      <c r="E73" s="206">
        <v>0</v>
      </c>
      <c r="F73" s="206">
        <v>6.19</v>
      </c>
      <c r="G73" s="206">
        <v>9.67</v>
      </c>
      <c r="H73" s="206">
        <v>0</v>
      </c>
      <c r="I73" s="206">
        <v>38.54</v>
      </c>
      <c r="J73" s="206">
        <v>0.98</v>
      </c>
      <c r="K73" s="206">
        <v>9.33</v>
      </c>
      <c r="L73" s="206">
        <v>0.23</v>
      </c>
      <c r="M73" s="206">
        <v>2.29</v>
      </c>
      <c r="N73" s="206">
        <v>1.87</v>
      </c>
      <c r="O73" s="206">
        <v>1.32</v>
      </c>
      <c r="P73" s="206">
        <v>0.7</v>
      </c>
      <c r="Q73" s="206">
        <v>-0.38</v>
      </c>
      <c r="R73" s="206">
        <v>0.67</v>
      </c>
      <c r="S73" s="206">
        <v>0.42</v>
      </c>
      <c r="T73" s="206">
        <v>0</v>
      </c>
      <c r="U73" s="206">
        <v>1.89</v>
      </c>
      <c r="V73" s="206">
        <v>0.23</v>
      </c>
      <c r="W73" s="206">
        <v>0.56000000000000005</v>
      </c>
      <c r="X73" s="206">
        <v>2.37</v>
      </c>
      <c r="Y73" s="206">
        <v>0</v>
      </c>
      <c r="Z73" s="206">
        <v>2.23</v>
      </c>
      <c r="AA73" s="206">
        <v>1.28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4.0999999999999996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15.85</v>
      </c>
      <c r="E74" s="206">
        <v>0</v>
      </c>
      <c r="F74" s="206">
        <v>6.19</v>
      </c>
      <c r="G74" s="206">
        <v>9.67</v>
      </c>
      <c r="H74" s="206">
        <v>0</v>
      </c>
      <c r="I74" s="206">
        <v>38.54</v>
      </c>
      <c r="J74" s="206">
        <v>0.98</v>
      </c>
      <c r="K74" s="206">
        <v>9.33</v>
      </c>
      <c r="L74" s="206">
        <v>0.23</v>
      </c>
      <c r="M74" s="206">
        <v>2.29</v>
      </c>
      <c r="N74" s="206">
        <v>1.87</v>
      </c>
      <c r="O74" s="206">
        <v>1.32</v>
      </c>
      <c r="P74" s="206">
        <v>0.7</v>
      </c>
      <c r="Q74" s="206">
        <v>-0.38</v>
      </c>
      <c r="R74" s="206">
        <v>0.67</v>
      </c>
      <c r="S74" s="206">
        <v>0.42</v>
      </c>
      <c r="T74" s="206">
        <v>0</v>
      </c>
      <c r="U74" s="206">
        <v>1.89</v>
      </c>
      <c r="V74" s="206">
        <v>0.23</v>
      </c>
      <c r="W74" s="206">
        <v>0.56000000000000005</v>
      </c>
      <c r="X74" s="206">
        <v>2.37</v>
      </c>
      <c r="Y74" s="206">
        <v>0</v>
      </c>
      <c r="Z74" s="206">
        <v>2.23</v>
      </c>
      <c r="AA74" s="206">
        <v>1.28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4.0999999999999996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15.85</v>
      </c>
      <c r="E75" s="206">
        <v>0</v>
      </c>
      <c r="F75" s="206">
        <v>6.19</v>
      </c>
      <c r="G75" s="206">
        <v>9.67</v>
      </c>
      <c r="H75" s="206">
        <v>0</v>
      </c>
      <c r="I75" s="206">
        <v>38.54</v>
      </c>
      <c r="J75" s="206">
        <v>0.98</v>
      </c>
      <c r="K75" s="206">
        <v>9.33</v>
      </c>
      <c r="L75" s="206">
        <v>0.23</v>
      </c>
      <c r="M75" s="206">
        <v>2.29</v>
      </c>
      <c r="N75" s="206">
        <v>1.87</v>
      </c>
      <c r="O75" s="206">
        <v>1.32</v>
      </c>
      <c r="P75" s="206">
        <v>0.7</v>
      </c>
      <c r="Q75" s="206">
        <v>0.18</v>
      </c>
      <c r="R75" s="206">
        <v>0.67</v>
      </c>
      <c r="S75" s="206">
        <v>0.42</v>
      </c>
      <c r="T75" s="206">
        <v>0</v>
      </c>
      <c r="U75" s="206">
        <v>1.89</v>
      </c>
      <c r="V75" s="206">
        <v>0.23</v>
      </c>
      <c r="W75" s="206">
        <v>0.56000000000000005</v>
      </c>
      <c r="X75" s="206">
        <v>2.37</v>
      </c>
      <c r="Y75" s="206">
        <v>0</v>
      </c>
      <c r="Z75" s="206">
        <v>2.23</v>
      </c>
      <c r="AA75" s="206">
        <v>1.28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4.0999999999999996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15.85</v>
      </c>
      <c r="E76" s="206">
        <v>0</v>
      </c>
      <c r="F76" s="206">
        <v>6.19</v>
      </c>
      <c r="G76" s="206">
        <v>9.67</v>
      </c>
      <c r="H76" s="206">
        <v>0</v>
      </c>
      <c r="I76" s="206">
        <v>38.54</v>
      </c>
      <c r="J76" s="206">
        <v>0.98</v>
      </c>
      <c r="K76" s="206">
        <v>9.33</v>
      </c>
      <c r="L76" s="206">
        <v>0.23</v>
      </c>
      <c r="M76" s="206">
        <v>2.29</v>
      </c>
      <c r="N76" s="206">
        <v>1.87</v>
      </c>
      <c r="O76" s="206">
        <v>1.32</v>
      </c>
      <c r="P76" s="206">
        <v>0.7</v>
      </c>
      <c r="Q76" s="206">
        <v>0.18</v>
      </c>
      <c r="R76" s="206">
        <v>0.67</v>
      </c>
      <c r="S76" s="206">
        <v>0.42</v>
      </c>
      <c r="T76" s="206">
        <v>0</v>
      </c>
      <c r="U76" s="206">
        <v>1.89</v>
      </c>
      <c r="V76" s="206">
        <v>0.23</v>
      </c>
      <c r="W76" s="206">
        <v>0.56000000000000005</v>
      </c>
      <c r="X76" s="206">
        <v>2.37</v>
      </c>
      <c r="Y76" s="206">
        <v>0</v>
      </c>
      <c r="Z76" s="206">
        <v>2.23</v>
      </c>
      <c r="AA76" s="206">
        <v>1.28</v>
      </c>
      <c r="AB76" s="206">
        <v>0</v>
      </c>
      <c r="AC76" s="206">
        <v>0.37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4.0999999999999996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15.85</v>
      </c>
      <c r="E77" s="206">
        <v>0</v>
      </c>
      <c r="F77" s="206">
        <v>6.19</v>
      </c>
      <c r="G77" s="206">
        <v>9.67</v>
      </c>
      <c r="H77" s="206">
        <v>0</v>
      </c>
      <c r="I77" s="206">
        <v>38.54</v>
      </c>
      <c r="J77" s="206">
        <v>0.98</v>
      </c>
      <c r="K77" s="206">
        <v>9.33</v>
      </c>
      <c r="L77" s="206">
        <v>0.23</v>
      </c>
      <c r="M77" s="206">
        <v>2.29</v>
      </c>
      <c r="N77" s="206">
        <v>1.87</v>
      </c>
      <c r="O77" s="206">
        <v>1.32</v>
      </c>
      <c r="P77" s="206">
        <v>0.7</v>
      </c>
      <c r="Q77" s="206">
        <v>0.18</v>
      </c>
      <c r="R77" s="206">
        <v>0.67</v>
      </c>
      <c r="S77" s="206">
        <v>0.42</v>
      </c>
      <c r="T77" s="206">
        <v>0</v>
      </c>
      <c r="U77" s="206">
        <v>1.89</v>
      </c>
      <c r="V77" s="206">
        <v>0.23</v>
      </c>
      <c r="W77" s="206">
        <v>0.56000000000000005</v>
      </c>
      <c r="X77" s="206">
        <v>2.37</v>
      </c>
      <c r="Y77" s="206">
        <v>0</v>
      </c>
      <c r="Z77" s="206">
        <v>2.23</v>
      </c>
      <c r="AA77" s="206">
        <v>1.28</v>
      </c>
      <c r="AB77" s="206">
        <v>0</v>
      </c>
      <c r="AC77" s="206">
        <v>0.37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6.01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15.85</v>
      </c>
      <c r="E78" s="206">
        <v>0</v>
      </c>
      <c r="F78" s="206">
        <v>6.19</v>
      </c>
      <c r="G78" s="206">
        <v>9.67</v>
      </c>
      <c r="H78" s="206">
        <v>0</v>
      </c>
      <c r="I78" s="206">
        <v>38.54</v>
      </c>
      <c r="J78" s="206">
        <v>0.98</v>
      </c>
      <c r="K78" s="206">
        <v>9.33</v>
      </c>
      <c r="L78" s="206">
        <v>0.23</v>
      </c>
      <c r="M78" s="206">
        <v>2.29</v>
      </c>
      <c r="N78" s="206">
        <v>1.87</v>
      </c>
      <c r="O78" s="206">
        <v>1.32</v>
      </c>
      <c r="P78" s="206">
        <v>0.7</v>
      </c>
      <c r="Q78" s="206">
        <v>0.18</v>
      </c>
      <c r="R78" s="206">
        <v>0.67</v>
      </c>
      <c r="S78" s="206">
        <v>0.42</v>
      </c>
      <c r="T78" s="206">
        <v>0</v>
      </c>
      <c r="U78" s="206">
        <v>1.89</v>
      </c>
      <c r="V78" s="206">
        <v>0.23</v>
      </c>
      <c r="W78" s="206">
        <v>0.56000000000000005</v>
      </c>
      <c r="X78" s="206">
        <v>2.37</v>
      </c>
      <c r="Y78" s="206">
        <v>0</v>
      </c>
      <c r="Z78" s="206">
        <v>2.23</v>
      </c>
      <c r="AA78" s="206">
        <v>1.28</v>
      </c>
      <c r="AB78" s="206">
        <v>0</v>
      </c>
      <c r="AC78" s="206">
        <v>0.37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6.01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15.85</v>
      </c>
      <c r="E79" s="206">
        <v>0</v>
      </c>
      <c r="F79" s="206">
        <v>6.19</v>
      </c>
      <c r="G79" s="206">
        <v>9.67</v>
      </c>
      <c r="H79" s="206">
        <v>0</v>
      </c>
      <c r="I79" s="206">
        <v>38.54</v>
      </c>
      <c r="J79" s="206">
        <v>0.98</v>
      </c>
      <c r="K79" s="206">
        <v>9.33</v>
      </c>
      <c r="L79" s="206">
        <v>0.23</v>
      </c>
      <c r="M79" s="206">
        <v>2.29</v>
      </c>
      <c r="N79" s="206">
        <v>1.87</v>
      </c>
      <c r="O79" s="206">
        <v>1.32</v>
      </c>
      <c r="P79" s="206">
        <v>0.7</v>
      </c>
      <c r="Q79" s="206">
        <v>0.18</v>
      </c>
      <c r="R79" s="206">
        <v>0.67</v>
      </c>
      <c r="S79" s="206">
        <v>0.42</v>
      </c>
      <c r="T79" s="206">
        <v>0</v>
      </c>
      <c r="U79" s="206">
        <v>1.89</v>
      </c>
      <c r="V79" s="206">
        <v>0.23</v>
      </c>
      <c r="W79" s="206">
        <v>0.56000000000000005</v>
      </c>
      <c r="X79" s="206">
        <v>2.37</v>
      </c>
      <c r="Y79" s="206">
        <v>0</v>
      </c>
      <c r="Z79" s="206">
        <v>2.23</v>
      </c>
      <c r="AA79" s="206">
        <v>1.28</v>
      </c>
      <c r="AB79" s="206">
        <v>0</v>
      </c>
      <c r="AC79" s="206">
        <v>0.37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-0.06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15.85</v>
      </c>
      <c r="E80" s="206">
        <v>0</v>
      </c>
      <c r="F80" s="206">
        <v>6.19</v>
      </c>
      <c r="G80" s="206">
        <v>9.67</v>
      </c>
      <c r="H80" s="206">
        <v>0</v>
      </c>
      <c r="I80" s="206">
        <v>38.54</v>
      </c>
      <c r="J80" s="206">
        <v>0.98</v>
      </c>
      <c r="K80" s="206">
        <v>9.33</v>
      </c>
      <c r="L80" s="206">
        <v>0.23</v>
      </c>
      <c r="M80" s="206">
        <v>2.29</v>
      </c>
      <c r="N80" s="206">
        <v>1.87</v>
      </c>
      <c r="O80" s="206">
        <v>1.32</v>
      </c>
      <c r="P80" s="206">
        <v>0.7</v>
      </c>
      <c r="Q80" s="206">
        <v>0.18</v>
      </c>
      <c r="R80" s="206">
        <v>0.67</v>
      </c>
      <c r="S80" s="206">
        <v>0.42</v>
      </c>
      <c r="T80" s="206">
        <v>0</v>
      </c>
      <c r="U80" s="206">
        <v>1.89</v>
      </c>
      <c r="V80" s="206">
        <v>0.23</v>
      </c>
      <c r="W80" s="206">
        <v>0.56000000000000005</v>
      </c>
      <c r="X80" s="206">
        <v>2.37</v>
      </c>
      <c r="Y80" s="206">
        <v>0</v>
      </c>
      <c r="Z80" s="206">
        <v>2.23</v>
      </c>
      <c r="AA80" s="206">
        <v>1.28</v>
      </c>
      <c r="AB80" s="206">
        <v>0</v>
      </c>
      <c r="AC80" s="206">
        <v>0.37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-0.06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15.85</v>
      </c>
      <c r="E81" s="206">
        <v>0</v>
      </c>
      <c r="F81" s="206">
        <v>6.19</v>
      </c>
      <c r="G81" s="206">
        <v>9.67</v>
      </c>
      <c r="H81" s="206">
        <v>0</v>
      </c>
      <c r="I81" s="206">
        <v>38.54</v>
      </c>
      <c r="J81" s="206">
        <v>0.98</v>
      </c>
      <c r="K81" s="206">
        <v>9.33</v>
      </c>
      <c r="L81" s="206">
        <v>0.23</v>
      </c>
      <c r="M81" s="206">
        <v>2.29</v>
      </c>
      <c r="N81" s="206">
        <v>1.87</v>
      </c>
      <c r="O81" s="206">
        <v>1.32</v>
      </c>
      <c r="P81" s="206">
        <v>0.85</v>
      </c>
      <c r="Q81" s="206">
        <v>0.18</v>
      </c>
      <c r="R81" s="206">
        <v>0.67</v>
      </c>
      <c r="S81" s="206">
        <v>0.42</v>
      </c>
      <c r="T81" s="206">
        <v>0</v>
      </c>
      <c r="U81" s="206">
        <v>1.89</v>
      </c>
      <c r="V81" s="206">
        <v>0.23</v>
      </c>
      <c r="W81" s="206">
        <v>0.56000000000000005</v>
      </c>
      <c r="X81" s="206">
        <v>2.37</v>
      </c>
      <c r="Y81" s="206">
        <v>0</v>
      </c>
      <c r="Z81" s="206">
        <v>2.23</v>
      </c>
      <c r="AA81" s="206">
        <v>1.28</v>
      </c>
      <c r="AB81" s="206">
        <v>0</v>
      </c>
      <c r="AC81" s="206">
        <v>0.37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-0.06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15.85</v>
      </c>
      <c r="E82" s="206">
        <v>0</v>
      </c>
      <c r="F82" s="206">
        <v>6.19</v>
      </c>
      <c r="G82" s="206">
        <v>9.67</v>
      </c>
      <c r="H82" s="206">
        <v>0</v>
      </c>
      <c r="I82" s="206">
        <v>38.54</v>
      </c>
      <c r="J82" s="206">
        <v>0.98</v>
      </c>
      <c r="K82" s="206">
        <v>9.33</v>
      </c>
      <c r="L82" s="206">
        <v>0.23</v>
      </c>
      <c r="M82" s="206">
        <v>2.29</v>
      </c>
      <c r="N82" s="206">
        <v>1.87</v>
      </c>
      <c r="O82" s="206">
        <v>1.32</v>
      </c>
      <c r="P82" s="206">
        <v>0.85</v>
      </c>
      <c r="Q82" s="206">
        <v>0.18</v>
      </c>
      <c r="R82" s="206">
        <v>0.67</v>
      </c>
      <c r="S82" s="206">
        <v>0.42</v>
      </c>
      <c r="T82" s="206">
        <v>0</v>
      </c>
      <c r="U82" s="206">
        <v>1.89</v>
      </c>
      <c r="V82" s="206">
        <v>0.23</v>
      </c>
      <c r="W82" s="206">
        <v>0.56000000000000005</v>
      </c>
      <c r="X82" s="206">
        <v>2.37</v>
      </c>
      <c r="Y82" s="206">
        <v>0</v>
      </c>
      <c r="Z82" s="206">
        <v>2.23</v>
      </c>
      <c r="AA82" s="206">
        <v>1.28</v>
      </c>
      <c r="AB82" s="206">
        <v>0</v>
      </c>
      <c r="AC82" s="206">
        <v>0.37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15.98</v>
      </c>
      <c r="E83" s="206">
        <v>0</v>
      </c>
      <c r="F83" s="206">
        <v>6.19</v>
      </c>
      <c r="G83" s="206">
        <v>9.67</v>
      </c>
      <c r="H83" s="206">
        <v>0</v>
      </c>
      <c r="I83" s="206">
        <v>39.03</v>
      </c>
      <c r="J83" s="206">
        <v>0.98</v>
      </c>
      <c r="K83" s="206">
        <v>9.33</v>
      </c>
      <c r="L83" s="206">
        <v>0.23</v>
      </c>
      <c r="M83" s="206">
        <v>2.29</v>
      </c>
      <c r="N83" s="206">
        <v>1.87</v>
      </c>
      <c r="O83" s="206">
        <v>1.32</v>
      </c>
      <c r="P83" s="206">
        <v>0.85</v>
      </c>
      <c r="Q83" s="206">
        <v>0.18</v>
      </c>
      <c r="R83" s="206">
        <v>0.67</v>
      </c>
      <c r="S83" s="206">
        <v>0.42</v>
      </c>
      <c r="T83" s="206">
        <v>0</v>
      </c>
      <c r="U83" s="206">
        <v>1.89</v>
      </c>
      <c r="V83" s="206">
        <v>0.23</v>
      </c>
      <c r="W83" s="206">
        <v>0.56000000000000005</v>
      </c>
      <c r="X83" s="206">
        <v>2.37</v>
      </c>
      <c r="Y83" s="206">
        <v>0</v>
      </c>
      <c r="Z83" s="206">
        <v>2.23</v>
      </c>
      <c r="AA83" s="206">
        <v>1.28</v>
      </c>
      <c r="AB83" s="206">
        <v>0</v>
      </c>
      <c r="AC83" s="206">
        <v>0.37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-0.62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15.98</v>
      </c>
      <c r="E84" s="206">
        <v>0</v>
      </c>
      <c r="F84" s="206">
        <v>6.19</v>
      </c>
      <c r="G84" s="206">
        <v>9.67</v>
      </c>
      <c r="H84" s="206">
        <v>0</v>
      </c>
      <c r="I84" s="206">
        <v>39.03</v>
      </c>
      <c r="J84" s="206">
        <v>0.98</v>
      </c>
      <c r="K84" s="206">
        <v>9.33</v>
      </c>
      <c r="L84" s="206">
        <v>0.23</v>
      </c>
      <c r="M84" s="206">
        <v>2.29</v>
      </c>
      <c r="N84" s="206">
        <v>1.87</v>
      </c>
      <c r="O84" s="206">
        <v>1.32</v>
      </c>
      <c r="P84" s="206">
        <v>0.85</v>
      </c>
      <c r="Q84" s="206">
        <v>0.18</v>
      </c>
      <c r="R84" s="206">
        <v>0.67</v>
      </c>
      <c r="S84" s="206">
        <v>0.42</v>
      </c>
      <c r="T84" s="206">
        <v>0</v>
      </c>
      <c r="U84" s="206">
        <v>1.89</v>
      </c>
      <c r="V84" s="206">
        <v>0.23</v>
      </c>
      <c r="W84" s="206">
        <v>0.56000000000000005</v>
      </c>
      <c r="X84" s="206">
        <v>2.37</v>
      </c>
      <c r="Y84" s="206">
        <v>0</v>
      </c>
      <c r="Z84" s="206">
        <v>2.23</v>
      </c>
      <c r="AA84" s="206">
        <v>1.28</v>
      </c>
      <c r="AB84" s="206">
        <v>0</v>
      </c>
      <c r="AC84" s="206">
        <v>0.37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-0.62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15.98</v>
      </c>
      <c r="E85" s="206">
        <v>0</v>
      </c>
      <c r="F85" s="206">
        <v>6.19</v>
      </c>
      <c r="G85" s="206">
        <v>9.67</v>
      </c>
      <c r="H85" s="206">
        <v>0</v>
      </c>
      <c r="I85" s="206">
        <v>39.03</v>
      </c>
      <c r="J85" s="206">
        <v>0.98</v>
      </c>
      <c r="K85" s="206">
        <v>9.33</v>
      </c>
      <c r="L85" s="206">
        <v>0.23</v>
      </c>
      <c r="M85" s="206">
        <v>2.29</v>
      </c>
      <c r="N85" s="206">
        <v>1.87</v>
      </c>
      <c r="O85" s="206">
        <v>1.32</v>
      </c>
      <c r="P85" s="206">
        <v>0.85</v>
      </c>
      <c r="Q85" s="206">
        <v>0.18</v>
      </c>
      <c r="R85" s="206">
        <v>0.67</v>
      </c>
      <c r="S85" s="206">
        <v>0.42</v>
      </c>
      <c r="T85" s="206">
        <v>0</v>
      </c>
      <c r="U85" s="206">
        <v>1.89</v>
      </c>
      <c r="V85" s="206">
        <v>0.23</v>
      </c>
      <c r="W85" s="206">
        <v>0.56000000000000005</v>
      </c>
      <c r="X85" s="206">
        <v>2.37</v>
      </c>
      <c r="Y85" s="206">
        <v>0</v>
      </c>
      <c r="Z85" s="206">
        <v>2.23</v>
      </c>
      <c r="AA85" s="206">
        <v>1.28</v>
      </c>
      <c r="AB85" s="206">
        <v>0</v>
      </c>
      <c r="AC85" s="206">
        <v>0.37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-32.380000000000003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15.98</v>
      </c>
      <c r="E86" s="206">
        <v>0</v>
      </c>
      <c r="F86" s="206">
        <v>6.19</v>
      </c>
      <c r="G86" s="206">
        <v>9.67</v>
      </c>
      <c r="H86" s="206">
        <v>0</v>
      </c>
      <c r="I86" s="206">
        <v>39.03</v>
      </c>
      <c r="J86" s="206">
        <v>0.98</v>
      </c>
      <c r="K86" s="206">
        <v>9.33</v>
      </c>
      <c r="L86" s="206">
        <v>0.23</v>
      </c>
      <c r="M86" s="206">
        <v>2.29</v>
      </c>
      <c r="N86" s="206">
        <v>1.87</v>
      </c>
      <c r="O86" s="206">
        <v>1.32</v>
      </c>
      <c r="P86" s="206">
        <v>0.85</v>
      </c>
      <c r="Q86" s="206">
        <v>0.18</v>
      </c>
      <c r="R86" s="206">
        <v>0.67</v>
      </c>
      <c r="S86" s="206">
        <v>0.42</v>
      </c>
      <c r="T86" s="206">
        <v>0</v>
      </c>
      <c r="U86" s="206">
        <v>1.89</v>
      </c>
      <c r="V86" s="206">
        <v>0.23</v>
      </c>
      <c r="W86" s="206">
        <v>0.56000000000000005</v>
      </c>
      <c r="X86" s="206">
        <v>2.37</v>
      </c>
      <c r="Y86" s="206">
        <v>0</v>
      </c>
      <c r="Z86" s="206">
        <v>2.23</v>
      </c>
      <c r="AA86" s="206">
        <v>1.28</v>
      </c>
      <c r="AB86" s="206">
        <v>0</v>
      </c>
      <c r="AC86" s="206">
        <v>0.37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-32.380000000000003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15.98</v>
      </c>
      <c r="E87" s="206">
        <v>0</v>
      </c>
      <c r="F87" s="206">
        <v>6.19</v>
      </c>
      <c r="G87" s="206">
        <v>9.67</v>
      </c>
      <c r="H87" s="206">
        <v>0</v>
      </c>
      <c r="I87" s="206">
        <v>39.03</v>
      </c>
      <c r="J87" s="206">
        <v>0.98</v>
      </c>
      <c r="K87" s="206">
        <v>9.33</v>
      </c>
      <c r="L87" s="206">
        <v>0.23</v>
      </c>
      <c r="M87" s="206">
        <v>2.29</v>
      </c>
      <c r="N87" s="206">
        <v>1.87</v>
      </c>
      <c r="O87" s="206">
        <v>1.32</v>
      </c>
      <c r="P87" s="206">
        <v>0.85</v>
      </c>
      <c r="Q87" s="206">
        <v>0.18</v>
      </c>
      <c r="R87" s="206">
        <v>0.67</v>
      </c>
      <c r="S87" s="206">
        <v>0.42</v>
      </c>
      <c r="T87" s="206">
        <v>0</v>
      </c>
      <c r="U87" s="206">
        <v>1.89</v>
      </c>
      <c r="V87" s="206">
        <v>0.23</v>
      </c>
      <c r="W87" s="206">
        <v>0.56000000000000005</v>
      </c>
      <c r="X87" s="206">
        <v>2.37</v>
      </c>
      <c r="Y87" s="206">
        <v>0</v>
      </c>
      <c r="Z87" s="206">
        <v>2.23</v>
      </c>
      <c r="AA87" s="206">
        <v>1.28</v>
      </c>
      <c r="AB87" s="206">
        <v>0</v>
      </c>
      <c r="AC87" s="206">
        <v>0.37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-32.380000000000003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15.98</v>
      </c>
      <c r="E88" s="206">
        <v>0</v>
      </c>
      <c r="F88" s="206">
        <v>6.19</v>
      </c>
      <c r="G88" s="206">
        <v>9.67</v>
      </c>
      <c r="H88" s="206">
        <v>0</v>
      </c>
      <c r="I88" s="206">
        <v>39.03</v>
      </c>
      <c r="J88" s="206">
        <v>0.98</v>
      </c>
      <c r="K88" s="206">
        <v>9.33</v>
      </c>
      <c r="L88" s="206">
        <v>0.23</v>
      </c>
      <c r="M88" s="206">
        <v>2.29</v>
      </c>
      <c r="N88" s="206">
        <v>1.87</v>
      </c>
      <c r="O88" s="206">
        <v>1.32</v>
      </c>
      <c r="P88" s="206">
        <v>0.85</v>
      </c>
      <c r="Q88" s="206">
        <v>0.18</v>
      </c>
      <c r="R88" s="206">
        <v>0.67</v>
      </c>
      <c r="S88" s="206">
        <v>0.42</v>
      </c>
      <c r="T88" s="206">
        <v>0</v>
      </c>
      <c r="U88" s="206">
        <v>1.89</v>
      </c>
      <c r="V88" s="206">
        <v>0.23</v>
      </c>
      <c r="W88" s="206">
        <v>0.56000000000000005</v>
      </c>
      <c r="X88" s="206">
        <v>2.37</v>
      </c>
      <c r="Y88" s="206">
        <v>0</v>
      </c>
      <c r="Z88" s="206">
        <v>2.23</v>
      </c>
      <c r="AA88" s="206">
        <v>1.28</v>
      </c>
      <c r="AB88" s="206">
        <v>0</v>
      </c>
      <c r="AC88" s="206">
        <v>0.37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-37.36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15.98</v>
      </c>
      <c r="E89" s="206">
        <v>0</v>
      </c>
      <c r="F89" s="206">
        <v>6.19</v>
      </c>
      <c r="G89" s="206">
        <v>9.67</v>
      </c>
      <c r="H89" s="206">
        <v>0</v>
      </c>
      <c r="I89" s="206">
        <v>39.03</v>
      </c>
      <c r="J89" s="206">
        <v>0.98</v>
      </c>
      <c r="K89" s="206">
        <v>9.33</v>
      </c>
      <c r="L89" s="206">
        <v>0.23</v>
      </c>
      <c r="M89" s="206">
        <v>2.29</v>
      </c>
      <c r="N89" s="206">
        <v>1.87</v>
      </c>
      <c r="O89" s="206">
        <v>1.32</v>
      </c>
      <c r="P89" s="206">
        <v>0.85</v>
      </c>
      <c r="Q89" s="206">
        <v>0.18</v>
      </c>
      <c r="R89" s="206">
        <v>0.67</v>
      </c>
      <c r="S89" s="206">
        <v>0.42</v>
      </c>
      <c r="T89" s="206">
        <v>0</v>
      </c>
      <c r="U89" s="206">
        <v>1.89</v>
      </c>
      <c r="V89" s="206">
        <v>0.23</v>
      </c>
      <c r="W89" s="206">
        <v>0.56000000000000005</v>
      </c>
      <c r="X89" s="206">
        <v>2.37</v>
      </c>
      <c r="Y89" s="206">
        <v>0</v>
      </c>
      <c r="Z89" s="206">
        <v>2.23</v>
      </c>
      <c r="AA89" s="206">
        <v>1.28</v>
      </c>
      <c r="AB89" s="206">
        <v>0</v>
      </c>
      <c r="AC89" s="206">
        <v>0.37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-37.36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15.98</v>
      </c>
      <c r="E90" s="206">
        <v>0</v>
      </c>
      <c r="F90" s="206">
        <v>6.19</v>
      </c>
      <c r="G90" s="206">
        <v>9.67</v>
      </c>
      <c r="H90" s="206">
        <v>0</v>
      </c>
      <c r="I90" s="206">
        <v>39.03</v>
      </c>
      <c r="J90" s="206">
        <v>0.98</v>
      </c>
      <c r="K90" s="206">
        <v>9.33</v>
      </c>
      <c r="L90" s="206">
        <v>0.23</v>
      </c>
      <c r="M90" s="206">
        <v>2.29</v>
      </c>
      <c r="N90" s="206">
        <v>1.87</v>
      </c>
      <c r="O90" s="206">
        <v>1.32</v>
      </c>
      <c r="P90" s="206">
        <v>0.85</v>
      </c>
      <c r="Q90" s="206">
        <v>0.18</v>
      </c>
      <c r="R90" s="206">
        <v>0.67</v>
      </c>
      <c r="S90" s="206">
        <v>0.42</v>
      </c>
      <c r="T90" s="206">
        <v>0</v>
      </c>
      <c r="U90" s="206">
        <v>1.89</v>
      </c>
      <c r="V90" s="206">
        <v>0.23</v>
      </c>
      <c r="W90" s="206">
        <v>0.56000000000000005</v>
      </c>
      <c r="X90" s="206">
        <v>2.37</v>
      </c>
      <c r="Y90" s="206">
        <v>0</v>
      </c>
      <c r="Z90" s="206">
        <v>2.23</v>
      </c>
      <c r="AA90" s="206">
        <v>1.28</v>
      </c>
      <c r="AB90" s="206">
        <v>0</v>
      </c>
      <c r="AC90" s="206">
        <v>0.37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-36.380000000000003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15.98</v>
      </c>
      <c r="E91" s="206">
        <v>0</v>
      </c>
      <c r="F91" s="206">
        <v>6.19</v>
      </c>
      <c r="G91" s="206">
        <v>9.67</v>
      </c>
      <c r="H91" s="206">
        <v>0</v>
      </c>
      <c r="I91" s="206">
        <v>39.03</v>
      </c>
      <c r="J91" s="206">
        <v>0.98</v>
      </c>
      <c r="K91" s="206">
        <v>9.33</v>
      </c>
      <c r="L91" s="206">
        <v>0.23</v>
      </c>
      <c r="M91" s="206">
        <v>2.29</v>
      </c>
      <c r="N91" s="206">
        <v>1.87</v>
      </c>
      <c r="O91" s="206">
        <v>1.32</v>
      </c>
      <c r="P91" s="206">
        <v>0.85</v>
      </c>
      <c r="Q91" s="206">
        <v>0.18</v>
      </c>
      <c r="R91" s="206">
        <v>0.67</v>
      </c>
      <c r="S91" s="206">
        <v>0.41</v>
      </c>
      <c r="T91" s="206">
        <v>0</v>
      </c>
      <c r="U91" s="206">
        <v>1.89</v>
      </c>
      <c r="V91" s="206">
        <v>0.23</v>
      </c>
      <c r="W91" s="206">
        <v>0.56000000000000005</v>
      </c>
      <c r="X91" s="206">
        <v>2.37</v>
      </c>
      <c r="Y91" s="206">
        <v>0</v>
      </c>
      <c r="Z91" s="206">
        <v>2.23</v>
      </c>
      <c r="AA91" s="206">
        <v>1.28</v>
      </c>
      <c r="AB91" s="206">
        <v>0</v>
      </c>
      <c r="AC91" s="206">
        <v>0.37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-37.36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15.98</v>
      </c>
      <c r="E92" s="206">
        <v>0</v>
      </c>
      <c r="F92" s="206">
        <v>6.19</v>
      </c>
      <c r="G92" s="206">
        <v>9.67</v>
      </c>
      <c r="H92" s="206">
        <v>0</v>
      </c>
      <c r="I92" s="206">
        <v>39.03</v>
      </c>
      <c r="J92" s="206">
        <v>0.98</v>
      </c>
      <c r="K92" s="206">
        <v>9.33</v>
      </c>
      <c r="L92" s="206">
        <v>0.23</v>
      </c>
      <c r="M92" s="206">
        <v>2.29</v>
      </c>
      <c r="N92" s="206">
        <v>1.87</v>
      </c>
      <c r="O92" s="206">
        <v>1.32</v>
      </c>
      <c r="P92" s="206">
        <v>0.85</v>
      </c>
      <c r="Q92" s="206">
        <v>0.18</v>
      </c>
      <c r="R92" s="206">
        <v>0.67</v>
      </c>
      <c r="S92" s="206">
        <v>0.42</v>
      </c>
      <c r="T92" s="206">
        <v>0</v>
      </c>
      <c r="U92" s="206">
        <v>1.89</v>
      </c>
      <c r="V92" s="206">
        <v>0.23</v>
      </c>
      <c r="W92" s="206">
        <v>0.56000000000000005</v>
      </c>
      <c r="X92" s="206">
        <v>2.37</v>
      </c>
      <c r="Y92" s="206">
        <v>0</v>
      </c>
      <c r="Z92" s="206">
        <v>2.23</v>
      </c>
      <c r="AA92" s="206">
        <v>1.28</v>
      </c>
      <c r="AB92" s="206">
        <v>0</v>
      </c>
      <c r="AC92" s="206">
        <v>0.37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-37.36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15.98</v>
      </c>
      <c r="E93" s="206">
        <v>0</v>
      </c>
      <c r="F93" s="206">
        <v>6.19</v>
      </c>
      <c r="G93" s="206">
        <v>9.67</v>
      </c>
      <c r="H93" s="206">
        <v>0</v>
      </c>
      <c r="I93" s="206">
        <v>39.03</v>
      </c>
      <c r="J93" s="206">
        <v>0.98</v>
      </c>
      <c r="K93" s="206">
        <v>9.33</v>
      </c>
      <c r="L93" s="206">
        <v>0.23</v>
      </c>
      <c r="M93" s="206">
        <v>2.29</v>
      </c>
      <c r="N93" s="206">
        <v>1.87</v>
      </c>
      <c r="O93" s="206">
        <v>1.32</v>
      </c>
      <c r="P93" s="206">
        <v>0.41</v>
      </c>
      <c r="Q93" s="206">
        <v>0.18</v>
      </c>
      <c r="R93" s="206">
        <v>0.67</v>
      </c>
      <c r="S93" s="206">
        <v>0.42</v>
      </c>
      <c r="T93" s="206">
        <v>0</v>
      </c>
      <c r="U93" s="206">
        <v>1.89</v>
      </c>
      <c r="V93" s="206">
        <v>0.23</v>
      </c>
      <c r="W93" s="206">
        <v>0.56000000000000005</v>
      </c>
      <c r="X93" s="206">
        <v>2.37</v>
      </c>
      <c r="Y93" s="206">
        <v>0</v>
      </c>
      <c r="Z93" s="206">
        <v>2.23</v>
      </c>
      <c r="AA93" s="206">
        <v>1.28</v>
      </c>
      <c r="AB93" s="206">
        <v>0</v>
      </c>
      <c r="AC93" s="206">
        <v>0.37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-37.36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15.98</v>
      </c>
      <c r="E94" s="206">
        <v>0</v>
      </c>
      <c r="F94" s="206">
        <v>6.19</v>
      </c>
      <c r="G94" s="206">
        <v>9.67</v>
      </c>
      <c r="H94" s="206">
        <v>0</v>
      </c>
      <c r="I94" s="206">
        <v>39.03</v>
      </c>
      <c r="J94" s="206">
        <v>0.98</v>
      </c>
      <c r="K94" s="206">
        <v>9.33</v>
      </c>
      <c r="L94" s="206">
        <v>0.23</v>
      </c>
      <c r="M94" s="206">
        <v>2.29</v>
      </c>
      <c r="N94" s="206">
        <v>1.87</v>
      </c>
      <c r="O94" s="206">
        <v>1.32</v>
      </c>
      <c r="P94" s="206">
        <v>0.41</v>
      </c>
      <c r="Q94" s="206">
        <v>0.18</v>
      </c>
      <c r="R94" s="206">
        <v>0.67</v>
      </c>
      <c r="S94" s="206">
        <v>0.42</v>
      </c>
      <c r="T94" s="206">
        <v>0</v>
      </c>
      <c r="U94" s="206">
        <v>1.89</v>
      </c>
      <c r="V94" s="206">
        <v>0.23</v>
      </c>
      <c r="W94" s="206">
        <v>0.56000000000000005</v>
      </c>
      <c r="X94" s="206">
        <v>2.37</v>
      </c>
      <c r="Y94" s="206">
        <v>0</v>
      </c>
      <c r="Z94" s="206">
        <v>2.23</v>
      </c>
      <c r="AA94" s="206">
        <v>1.28</v>
      </c>
      <c r="AB94" s="206">
        <v>0</v>
      </c>
      <c r="AC94" s="206">
        <v>0.37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-37.36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15.98</v>
      </c>
      <c r="E95" s="206">
        <v>0</v>
      </c>
      <c r="F95" s="206">
        <v>6.19</v>
      </c>
      <c r="G95" s="206">
        <v>9.67</v>
      </c>
      <c r="H95" s="206">
        <v>0</v>
      </c>
      <c r="I95" s="206">
        <v>39.03</v>
      </c>
      <c r="J95" s="206">
        <v>0.98</v>
      </c>
      <c r="K95" s="206">
        <v>9.33</v>
      </c>
      <c r="L95" s="206">
        <v>0.23</v>
      </c>
      <c r="M95" s="206">
        <v>2.29</v>
      </c>
      <c r="N95" s="206">
        <v>1.87</v>
      </c>
      <c r="O95" s="206">
        <v>1.32</v>
      </c>
      <c r="P95" s="206">
        <v>0.34</v>
      </c>
      <c r="Q95" s="206">
        <v>0.18</v>
      </c>
      <c r="R95" s="206">
        <v>0.67</v>
      </c>
      <c r="S95" s="206">
        <v>0.42</v>
      </c>
      <c r="T95" s="206">
        <v>0</v>
      </c>
      <c r="U95" s="206">
        <v>1.89</v>
      </c>
      <c r="V95" s="206">
        <v>0.23</v>
      </c>
      <c r="W95" s="206">
        <v>0.56000000000000005</v>
      </c>
      <c r="X95" s="206">
        <v>2.37</v>
      </c>
      <c r="Y95" s="206">
        <v>0</v>
      </c>
      <c r="Z95" s="206">
        <v>2.23</v>
      </c>
      <c r="AA95" s="206">
        <v>1.28</v>
      </c>
      <c r="AB95" s="206">
        <v>0</v>
      </c>
      <c r="AC95" s="206">
        <v>0.37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-50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15.98</v>
      </c>
      <c r="E96" s="206">
        <v>0</v>
      </c>
      <c r="F96" s="206">
        <v>6.19</v>
      </c>
      <c r="G96" s="206">
        <v>9.67</v>
      </c>
      <c r="H96" s="206">
        <v>0</v>
      </c>
      <c r="I96" s="206">
        <v>39.03</v>
      </c>
      <c r="J96" s="206">
        <v>0.98</v>
      </c>
      <c r="K96" s="206">
        <v>9.33</v>
      </c>
      <c r="L96" s="206">
        <v>0.23</v>
      </c>
      <c r="M96" s="206">
        <v>2.29</v>
      </c>
      <c r="N96" s="206">
        <v>1.87</v>
      </c>
      <c r="O96" s="206">
        <v>1.32</v>
      </c>
      <c r="P96" s="206">
        <v>0.34</v>
      </c>
      <c r="Q96" s="206">
        <v>0.26</v>
      </c>
      <c r="R96" s="206">
        <v>0.67</v>
      </c>
      <c r="S96" s="206">
        <v>0.41</v>
      </c>
      <c r="T96" s="206">
        <v>0</v>
      </c>
      <c r="U96" s="206">
        <v>1.89</v>
      </c>
      <c r="V96" s="206">
        <v>0.23</v>
      </c>
      <c r="W96" s="206">
        <v>0.56000000000000005</v>
      </c>
      <c r="X96" s="206">
        <v>2.37</v>
      </c>
      <c r="Y96" s="206">
        <v>0</v>
      </c>
      <c r="Z96" s="206">
        <v>2.23</v>
      </c>
      <c r="AA96" s="206">
        <v>1.28</v>
      </c>
      <c r="AB96" s="206">
        <v>0</v>
      </c>
      <c r="AC96" s="206">
        <v>0.37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-50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15.98</v>
      </c>
      <c r="E97" s="206">
        <v>0</v>
      </c>
      <c r="F97" s="206">
        <v>6.19</v>
      </c>
      <c r="G97" s="206">
        <v>9.67</v>
      </c>
      <c r="H97" s="206">
        <v>0</v>
      </c>
      <c r="I97" s="206">
        <v>39.03</v>
      </c>
      <c r="J97" s="206">
        <v>0.98</v>
      </c>
      <c r="K97" s="206">
        <v>9.33</v>
      </c>
      <c r="L97" s="206">
        <v>0.23</v>
      </c>
      <c r="M97" s="206">
        <v>2.29</v>
      </c>
      <c r="N97" s="206">
        <v>1.87</v>
      </c>
      <c r="O97" s="206">
        <v>1.32</v>
      </c>
      <c r="P97" s="206">
        <v>0.34</v>
      </c>
      <c r="Q97" s="206">
        <v>0.26</v>
      </c>
      <c r="R97" s="206">
        <v>0.67</v>
      </c>
      <c r="S97" s="206">
        <v>0.41</v>
      </c>
      <c r="T97" s="206">
        <v>0</v>
      </c>
      <c r="U97" s="206">
        <v>1.89</v>
      </c>
      <c r="V97" s="206">
        <v>0.23</v>
      </c>
      <c r="W97" s="206">
        <v>0.56000000000000005</v>
      </c>
      <c r="X97" s="206">
        <v>2.37</v>
      </c>
      <c r="Y97" s="206">
        <v>0</v>
      </c>
      <c r="Z97" s="206">
        <v>2.23</v>
      </c>
      <c r="AA97" s="206">
        <v>1.28</v>
      </c>
      <c r="AB97" s="206">
        <v>0</v>
      </c>
      <c r="AC97" s="206">
        <v>0.37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-50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15.98</v>
      </c>
      <c r="E98" s="206">
        <v>0</v>
      </c>
      <c r="F98" s="206">
        <v>6.19</v>
      </c>
      <c r="G98" s="206">
        <v>9.67</v>
      </c>
      <c r="H98" s="206">
        <v>0</v>
      </c>
      <c r="I98" s="206">
        <v>39.03</v>
      </c>
      <c r="J98" s="206">
        <v>0.98</v>
      </c>
      <c r="K98" s="206">
        <v>9.33</v>
      </c>
      <c r="L98" s="206">
        <v>0.23</v>
      </c>
      <c r="M98" s="206">
        <v>2.29</v>
      </c>
      <c r="N98" s="206">
        <v>1.87</v>
      </c>
      <c r="O98" s="206">
        <v>1.32</v>
      </c>
      <c r="P98" s="206">
        <v>0.34</v>
      </c>
      <c r="Q98" s="206">
        <v>0.26</v>
      </c>
      <c r="R98" s="206">
        <v>0.67</v>
      </c>
      <c r="S98" s="206">
        <v>0.41</v>
      </c>
      <c r="T98" s="206">
        <v>0</v>
      </c>
      <c r="U98" s="206">
        <v>1.89</v>
      </c>
      <c r="V98" s="206">
        <v>0.23</v>
      </c>
      <c r="W98" s="206">
        <v>0.56000000000000005</v>
      </c>
      <c r="X98" s="206">
        <v>2.37</v>
      </c>
      <c r="Y98" s="206">
        <v>0</v>
      </c>
      <c r="Z98" s="206">
        <v>2.23</v>
      </c>
      <c r="AA98" s="206">
        <v>1.28</v>
      </c>
      <c r="AB98" s="206">
        <v>0</v>
      </c>
      <c r="AC98" s="206">
        <v>0.37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-50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0.40335249999999973</v>
      </c>
      <c r="E99">
        <f t="shared" si="0"/>
        <v>0</v>
      </c>
      <c r="F99">
        <f t="shared" si="0"/>
        <v>0.1562400000000003</v>
      </c>
      <c r="G99">
        <f t="shared" si="0"/>
        <v>0.23207999999999962</v>
      </c>
      <c r="H99">
        <f t="shared" si="0"/>
        <v>0</v>
      </c>
      <c r="I99">
        <f t="shared" si="0"/>
        <v>0.93133000000000021</v>
      </c>
      <c r="J99">
        <f t="shared" si="0"/>
        <v>2.3520000000000006E-2</v>
      </c>
      <c r="K99">
        <f t="shared" si="0"/>
        <v>0.29140249999999995</v>
      </c>
      <c r="L99">
        <f t="shared" si="0"/>
        <v>-5.9317500000000162E-2</v>
      </c>
      <c r="M99">
        <f t="shared" si="0"/>
        <v>6.2192499999999963E-2</v>
      </c>
      <c r="N99">
        <f t="shared" si="0"/>
        <v>4.4880000000000059E-2</v>
      </c>
      <c r="O99">
        <f t="shared" si="0"/>
        <v>3.1679999999999923E-2</v>
      </c>
      <c r="P99">
        <f t="shared" si="0"/>
        <v>1.5415000000000019E-2</v>
      </c>
      <c r="Q99">
        <f t="shared" si="0"/>
        <v>-4.239749999999997E-2</v>
      </c>
      <c r="R99">
        <f t="shared" si="0"/>
        <v>1.3730000000000018E-2</v>
      </c>
      <c r="S99">
        <f t="shared" si="0"/>
        <v>7.7075000000000121E-3</v>
      </c>
      <c r="T99">
        <f t="shared" si="0"/>
        <v>0</v>
      </c>
      <c r="U99">
        <f t="shared" si="0"/>
        <v>4.5379999999999913E-2</v>
      </c>
      <c r="V99">
        <f t="shared" si="0"/>
        <v>5.5200000000000084E-3</v>
      </c>
      <c r="W99">
        <f t="shared" si="0"/>
        <v>1.3440000000000016E-2</v>
      </c>
      <c r="X99">
        <f t="shared" si="0"/>
        <v>5.6880000000000069E-2</v>
      </c>
      <c r="Y99">
        <f t="shared" si="0"/>
        <v>0</v>
      </c>
      <c r="Z99">
        <f t="shared" si="0"/>
        <v>5.3519999999999915E-2</v>
      </c>
      <c r="AA99">
        <f t="shared" si="0"/>
        <v>3.0720000000000022E-2</v>
      </c>
      <c r="AB99">
        <f t="shared" si="0"/>
        <v>0</v>
      </c>
      <c r="AC99">
        <f t="shared" si="0"/>
        <v>1.6212499999999991E-2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-0.33611999999999986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11.3</v>
      </c>
      <c r="E3" s="206">
        <v>0</v>
      </c>
      <c r="F3" s="206">
        <v>3.86</v>
      </c>
      <c r="G3" s="206">
        <v>5.59</v>
      </c>
      <c r="H3" s="206">
        <v>0</v>
      </c>
      <c r="I3" s="206">
        <v>22.56</v>
      </c>
      <c r="J3" s="206">
        <v>0.56000000000000005</v>
      </c>
      <c r="K3" s="206">
        <v>3</v>
      </c>
      <c r="L3" s="206">
        <v>1.59</v>
      </c>
      <c r="M3" s="206">
        <v>0</v>
      </c>
      <c r="N3" s="206">
        <v>1.08</v>
      </c>
      <c r="O3" s="206">
        <v>0.91</v>
      </c>
      <c r="P3" s="206">
        <v>1.41</v>
      </c>
      <c r="Q3" s="206">
        <v>0.15</v>
      </c>
      <c r="R3" s="206">
        <v>0.39</v>
      </c>
      <c r="S3" s="206">
        <v>0.24</v>
      </c>
      <c r="T3" s="206">
        <v>0</v>
      </c>
      <c r="U3" s="206">
        <v>10.07</v>
      </c>
      <c r="V3" s="206">
        <v>0.13</v>
      </c>
      <c r="W3" s="206">
        <v>0.32</v>
      </c>
      <c r="X3" s="206">
        <v>1.37</v>
      </c>
      <c r="Y3" s="206">
        <v>0</v>
      </c>
      <c r="Z3" s="206">
        <v>1.29</v>
      </c>
      <c r="AA3" s="206">
        <v>0.74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11.3</v>
      </c>
      <c r="E4" s="206">
        <v>0</v>
      </c>
      <c r="F4" s="206">
        <v>3.86</v>
      </c>
      <c r="G4" s="206">
        <v>5.59</v>
      </c>
      <c r="H4" s="206">
        <v>0</v>
      </c>
      <c r="I4" s="206">
        <v>22.56</v>
      </c>
      <c r="J4" s="206">
        <v>0.56000000000000005</v>
      </c>
      <c r="K4" s="206">
        <v>3</v>
      </c>
      <c r="L4" s="206">
        <v>1.59</v>
      </c>
      <c r="M4" s="206">
        <v>0</v>
      </c>
      <c r="N4" s="206">
        <v>1.08</v>
      </c>
      <c r="O4" s="206">
        <v>0.91</v>
      </c>
      <c r="P4" s="206">
        <v>1.41</v>
      </c>
      <c r="Q4" s="206">
        <v>0.15</v>
      </c>
      <c r="R4" s="206">
        <v>0.39</v>
      </c>
      <c r="S4" s="206">
        <v>0.24</v>
      </c>
      <c r="T4" s="206">
        <v>0</v>
      </c>
      <c r="U4" s="206">
        <v>10.07</v>
      </c>
      <c r="V4" s="206">
        <v>0.13</v>
      </c>
      <c r="W4" s="206">
        <v>0.32</v>
      </c>
      <c r="X4" s="206">
        <v>1.37</v>
      </c>
      <c r="Y4" s="206">
        <v>0</v>
      </c>
      <c r="Z4" s="206">
        <v>1.29</v>
      </c>
      <c r="AA4" s="206">
        <v>0.74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11.3</v>
      </c>
      <c r="E5" s="206">
        <v>0</v>
      </c>
      <c r="F5" s="206">
        <v>3.86</v>
      </c>
      <c r="G5" s="206">
        <v>5.59</v>
      </c>
      <c r="H5" s="206">
        <v>0</v>
      </c>
      <c r="I5" s="206">
        <v>22.56</v>
      </c>
      <c r="J5" s="206">
        <v>0.56000000000000005</v>
      </c>
      <c r="K5" s="206">
        <v>3</v>
      </c>
      <c r="L5" s="206">
        <v>1.59</v>
      </c>
      <c r="M5" s="206">
        <v>0</v>
      </c>
      <c r="N5" s="206">
        <v>1.08</v>
      </c>
      <c r="O5" s="206">
        <v>0.91</v>
      </c>
      <c r="P5" s="206">
        <v>1.41</v>
      </c>
      <c r="Q5" s="206">
        <v>0.15</v>
      </c>
      <c r="R5" s="206">
        <v>0.39</v>
      </c>
      <c r="S5" s="206">
        <v>0.24</v>
      </c>
      <c r="T5" s="206">
        <v>0</v>
      </c>
      <c r="U5" s="206">
        <v>10.07</v>
      </c>
      <c r="V5" s="206">
        <v>0.13</v>
      </c>
      <c r="W5" s="206">
        <v>0.32</v>
      </c>
      <c r="X5" s="206">
        <v>1.37</v>
      </c>
      <c r="Y5" s="206">
        <v>0</v>
      </c>
      <c r="Z5" s="206">
        <v>1.29</v>
      </c>
      <c r="AA5" s="206">
        <v>0.74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11.3</v>
      </c>
      <c r="E6" s="206">
        <v>0</v>
      </c>
      <c r="F6" s="206">
        <v>3.86</v>
      </c>
      <c r="G6" s="206">
        <v>5.59</v>
      </c>
      <c r="H6" s="206">
        <v>0</v>
      </c>
      <c r="I6" s="206">
        <v>22.56</v>
      </c>
      <c r="J6" s="206">
        <v>0.56000000000000005</v>
      </c>
      <c r="K6" s="206">
        <v>3</v>
      </c>
      <c r="L6" s="206">
        <v>1.59</v>
      </c>
      <c r="M6" s="206">
        <v>0</v>
      </c>
      <c r="N6" s="206">
        <v>1.08</v>
      </c>
      <c r="O6" s="206">
        <v>0.91</v>
      </c>
      <c r="P6" s="206">
        <v>1.41</v>
      </c>
      <c r="Q6" s="206">
        <v>0.15</v>
      </c>
      <c r="R6" s="206">
        <v>0.39</v>
      </c>
      <c r="S6" s="206">
        <v>0.24</v>
      </c>
      <c r="T6" s="206">
        <v>0</v>
      </c>
      <c r="U6" s="206">
        <v>10.07</v>
      </c>
      <c r="V6" s="206">
        <v>0.13</v>
      </c>
      <c r="W6" s="206">
        <v>0.32</v>
      </c>
      <c r="X6" s="206">
        <v>1.37</v>
      </c>
      <c r="Y6" s="206">
        <v>0</v>
      </c>
      <c r="Z6" s="206">
        <v>1.29</v>
      </c>
      <c r="AA6" s="206">
        <v>0.74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11.3</v>
      </c>
      <c r="E7" s="206">
        <v>0</v>
      </c>
      <c r="F7" s="206">
        <v>3.86</v>
      </c>
      <c r="G7" s="206">
        <v>5.59</v>
      </c>
      <c r="H7" s="206">
        <v>0</v>
      </c>
      <c r="I7" s="206">
        <v>22.56</v>
      </c>
      <c r="J7" s="206">
        <v>0.56000000000000005</v>
      </c>
      <c r="K7" s="206">
        <v>3</v>
      </c>
      <c r="L7" s="206">
        <v>1.59</v>
      </c>
      <c r="M7" s="206">
        <v>0</v>
      </c>
      <c r="N7" s="206">
        <v>1.08</v>
      </c>
      <c r="O7" s="206">
        <v>0.91</v>
      </c>
      <c r="P7" s="206">
        <v>1.41</v>
      </c>
      <c r="Q7" s="206">
        <v>0.15</v>
      </c>
      <c r="R7" s="206">
        <v>0.39</v>
      </c>
      <c r="S7" s="206">
        <v>0.24</v>
      </c>
      <c r="T7" s="206">
        <v>0</v>
      </c>
      <c r="U7" s="206">
        <v>10.07</v>
      </c>
      <c r="V7" s="206">
        <v>0.13</v>
      </c>
      <c r="W7" s="206">
        <v>0.32</v>
      </c>
      <c r="X7" s="206">
        <v>1.37</v>
      </c>
      <c r="Y7" s="206">
        <v>0</v>
      </c>
      <c r="Z7" s="206">
        <v>1.29</v>
      </c>
      <c r="AA7" s="206">
        <v>0.74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11.3</v>
      </c>
      <c r="E8" s="206">
        <v>0</v>
      </c>
      <c r="F8" s="206">
        <v>3.86</v>
      </c>
      <c r="G8" s="206">
        <v>5.59</v>
      </c>
      <c r="H8" s="206">
        <v>0</v>
      </c>
      <c r="I8" s="206">
        <v>22.56</v>
      </c>
      <c r="J8" s="206">
        <v>0.56000000000000005</v>
      </c>
      <c r="K8" s="206">
        <v>3</v>
      </c>
      <c r="L8" s="206">
        <v>1.59</v>
      </c>
      <c r="M8" s="206">
        <v>0</v>
      </c>
      <c r="N8" s="206">
        <v>1.08</v>
      </c>
      <c r="O8" s="206">
        <v>0.91</v>
      </c>
      <c r="P8" s="206">
        <v>1.41</v>
      </c>
      <c r="Q8" s="206">
        <v>0.15</v>
      </c>
      <c r="R8" s="206">
        <v>0.39</v>
      </c>
      <c r="S8" s="206">
        <v>0.24</v>
      </c>
      <c r="T8" s="206">
        <v>0</v>
      </c>
      <c r="U8" s="206">
        <v>10.07</v>
      </c>
      <c r="V8" s="206">
        <v>0.13</v>
      </c>
      <c r="W8" s="206">
        <v>0.32</v>
      </c>
      <c r="X8" s="206">
        <v>1.37</v>
      </c>
      <c r="Y8" s="206">
        <v>0</v>
      </c>
      <c r="Z8" s="206">
        <v>1.29</v>
      </c>
      <c r="AA8" s="206">
        <v>0.74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11.3</v>
      </c>
      <c r="E9" s="206">
        <v>0</v>
      </c>
      <c r="F9" s="206">
        <v>3.86</v>
      </c>
      <c r="G9" s="206">
        <v>5.59</v>
      </c>
      <c r="H9" s="206">
        <v>0</v>
      </c>
      <c r="I9" s="206">
        <v>22.56</v>
      </c>
      <c r="J9" s="206">
        <v>0.56000000000000005</v>
      </c>
      <c r="K9" s="206">
        <v>3</v>
      </c>
      <c r="L9" s="206">
        <v>1.59</v>
      </c>
      <c r="M9" s="206">
        <v>0</v>
      </c>
      <c r="N9" s="206">
        <v>1.08</v>
      </c>
      <c r="O9" s="206">
        <v>0.91</v>
      </c>
      <c r="P9" s="206">
        <v>1.41</v>
      </c>
      <c r="Q9" s="206">
        <v>0.15</v>
      </c>
      <c r="R9" s="206">
        <v>0.39</v>
      </c>
      <c r="S9" s="206">
        <v>0.24</v>
      </c>
      <c r="T9" s="206">
        <v>0</v>
      </c>
      <c r="U9" s="206">
        <v>10.07</v>
      </c>
      <c r="V9" s="206">
        <v>0.13</v>
      </c>
      <c r="W9" s="206">
        <v>0.32</v>
      </c>
      <c r="X9" s="206">
        <v>1.37</v>
      </c>
      <c r="Y9" s="206">
        <v>0</v>
      </c>
      <c r="Z9" s="206">
        <v>1.29</v>
      </c>
      <c r="AA9" s="206">
        <v>0.74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11.33</v>
      </c>
      <c r="E10" s="206">
        <v>0</v>
      </c>
      <c r="F10" s="206">
        <v>3.86</v>
      </c>
      <c r="G10" s="206">
        <v>5.59</v>
      </c>
      <c r="H10" s="206">
        <v>0</v>
      </c>
      <c r="I10" s="206">
        <v>22.56</v>
      </c>
      <c r="J10" s="206">
        <v>0.56000000000000005</v>
      </c>
      <c r="K10" s="206">
        <v>3</v>
      </c>
      <c r="L10" s="206">
        <v>1.59</v>
      </c>
      <c r="M10" s="206">
        <v>0</v>
      </c>
      <c r="N10" s="206">
        <v>1.08</v>
      </c>
      <c r="O10" s="206">
        <v>0.91</v>
      </c>
      <c r="P10" s="206">
        <v>1.41</v>
      </c>
      <c r="Q10" s="206">
        <v>0.15</v>
      </c>
      <c r="R10" s="206">
        <v>0.39</v>
      </c>
      <c r="S10" s="206">
        <v>0.24</v>
      </c>
      <c r="T10" s="206">
        <v>0</v>
      </c>
      <c r="U10" s="206">
        <v>10.07</v>
      </c>
      <c r="V10" s="206">
        <v>0.13</v>
      </c>
      <c r="W10" s="206">
        <v>0.32</v>
      </c>
      <c r="X10" s="206">
        <v>1.37</v>
      </c>
      <c r="Y10" s="206">
        <v>0</v>
      </c>
      <c r="Z10" s="206">
        <v>1.29</v>
      </c>
      <c r="AA10" s="206">
        <v>0.74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11.33</v>
      </c>
      <c r="E11" s="206">
        <v>0</v>
      </c>
      <c r="F11" s="206">
        <v>3.86</v>
      </c>
      <c r="G11" s="206">
        <v>5.59</v>
      </c>
      <c r="H11" s="206">
        <v>0</v>
      </c>
      <c r="I11" s="206">
        <v>22.56</v>
      </c>
      <c r="J11" s="206">
        <v>0.56000000000000005</v>
      </c>
      <c r="K11" s="206">
        <v>3</v>
      </c>
      <c r="L11" s="206">
        <v>1.59</v>
      </c>
      <c r="M11" s="206">
        <v>0</v>
      </c>
      <c r="N11" s="206">
        <v>1.08</v>
      </c>
      <c r="O11" s="206">
        <v>0.91</v>
      </c>
      <c r="P11" s="206">
        <v>1.41</v>
      </c>
      <c r="Q11" s="206">
        <v>0.15</v>
      </c>
      <c r="R11" s="206">
        <v>0.39</v>
      </c>
      <c r="S11" s="206">
        <v>0.24</v>
      </c>
      <c r="T11" s="206">
        <v>0</v>
      </c>
      <c r="U11" s="206">
        <v>10.07</v>
      </c>
      <c r="V11" s="206">
        <v>0.13</v>
      </c>
      <c r="W11" s="206">
        <v>0.32</v>
      </c>
      <c r="X11" s="206">
        <v>1.37</v>
      </c>
      <c r="Y11" s="206">
        <v>0</v>
      </c>
      <c r="Z11" s="206">
        <v>1.29</v>
      </c>
      <c r="AA11" s="206">
        <v>0.74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11.33</v>
      </c>
      <c r="E12" s="206">
        <v>0</v>
      </c>
      <c r="F12" s="206">
        <v>3.86</v>
      </c>
      <c r="G12" s="206">
        <v>5.59</v>
      </c>
      <c r="H12" s="206">
        <v>0</v>
      </c>
      <c r="I12" s="206">
        <v>22.56</v>
      </c>
      <c r="J12" s="206">
        <v>0.56000000000000005</v>
      </c>
      <c r="K12" s="206">
        <v>3</v>
      </c>
      <c r="L12" s="206">
        <v>1.59</v>
      </c>
      <c r="M12" s="206">
        <v>0</v>
      </c>
      <c r="N12" s="206">
        <v>1.08</v>
      </c>
      <c r="O12" s="206">
        <v>0.91</v>
      </c>
      <c r="P12" s="206">
        <v>1.41</v>
      </c>
      <c r="Q12" s="206">
        <v>0.15</v>
      </c>
      <c r="R12" s="206">
        <v>0.39</v>
      </c>
      <c r="S12" s="206">
        <v>0.24</v>
      </c>
      <c r="T12" s="206">
        <v>0</v>
      </c>
      <c r="U12" s="206">
        <v>10.07</v>
      </c>
      <c r="V12" s="206">
        <v>0.13</v>
      </c>
      <c r="W12" s="206">
        <v>0.32</v>
      </c>
      <c r="X12" s="206">
        <v>1.37</v>
      </c>
      <c r="Y12" s="206">
        <v>0</v>
      </c>
      <c r="Z12" s="206">
        <v>1.29</v>
      </c>
      <c r="AA12" s="206">
        <v>0.74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11.33</v>
      </c>
      <c r="E13" s="206">
        <v>0</v>
      </c>
      <c r="F13" s="206">
        <v>3.86</v>
      </c>
      <c r="G13" s="206">
        <v>5.59</v>
      </c>
      <c r="H13" s="206">
        <v>0</v>
      </c>
      <c r="I13" s="206">
        <v>22.56</v>
      </c>
      <c r="J13" s="206">
        <v>0.56000000000000005</v>
      </c>
      <c r="K13" s="206">
        <v>3</v>
      </c>
      <c r="L13" s="206">
        <v>1.59</v>
      </c>
      <c r="M13" s="206">
        <v>0</v>
      </c>
      <c r="N13" s="206">
        <v>1.08</v>
      </c>
      <c r="O13" s="206">
        <v>0.91</v>
      </c>
      <c r="P13" s="206">
        <v>1.41</v>
      </c>
      <c r="Q13" s="206">
        <v>0.15</v>
      </c>
      <c r="R13" s="206">
        <v>0.39</v>
      </c>
      <c r="S13" s="206">
        <v>0.24</v>
      </c>
      <c r="T13" s="206">
        <v>0</v>
      </c>
      <c r="U13" s="206">
        <v>10.07</v>
      </c>
      <c r="V13" s="206">
        <v>0.13</v>
      </c>
      <c r="W13" s="206">
        <v>0.32</v>
      </c>
      <c r="X13" s="206">
        <v>1.37</v>
      </c>
      <c r="Y13" s="206">
        <v>0</v>
      </c>
      <c r="Z13" s="206">
        <v>1.29</v>
      </c>
      <c r="AA13" s="206">
        <v>0.74</v>
      </c>
      <c r="AB13" s="206">
        <v>0</v>
      </c>
      <c r="AC13" s="206">
        <v>-0.02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11.33</v>
      </c>
      <c r="E14" s="206">
        <v>0</v>
      </c>
      <c r="F14" s="206">
        <v>3.86</v>
      </c>
      <c r="G14" s="206">
        <v>5.59</v>
      </c>
      <c r="H14" s="206">
        <v>0</v>
      </c>
      <c r="I14" s="206">
        <v>22.56</v>
      </c>
      <c r="J14" s="206">
        <v>0.56000000000000005</v>
      </c>
      <c r="K14" s="206">
        <v>3</v>
      </c>
      <c r="L14" s="206">
        <v>1.59</v>
      </c>
      <c r="M14" s="206">
        <v>0</v>
      </c>
      <c r="N14" s="206">
        <v>1.08</v>
      </c>
      <c r="O14" s="206">
        <v>0.91</v>
      </c>
      <c r="P14" s="206">
        <v>1.41</v>
      </c>
      <c r="Q14" s="206">
        <v>0.15</v>
      </c>
      <c r="R14" s="206">
        <v>0.39</v>
      </c>
      <c r="S14" s="206">
        <v>0.24</v>
      </c>
      <c r="T14" s="206">
        <v>0</v>
      </c>
      <c r="U14" s="206">
        <v>10.07</v>
      </c>
      <c r="V14" s="206">
        <v>0.13</v>
      </c>
      <c r="W14" s="206">
        <v>0.32</v>
      </c>
      <c r="X14" s="206">
        <v>1.37</v>
      </c>
      <c r="Y14" s="206">
        <v>0</v>
      </c>
      <c r="Z14" s="206">
        <v>1.29</v>
      </c>
      <c r="AA14" s="206">
        <v>0.74</v>
      </c>
      <c r="AB14" s="206">
        <v>0</v>
      </c>
      <c r="AC14" s="206">
        <v>-0.02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11.33</v>
      </c>
      <c r="E15" s="206">
        <v>0</v>
      </c>
      <c r="F15" s="206">
        <v>3.86</v>
      </c>
      <c r="G15" s="206">
        <v>5.59</v>
      </c>
      <c r="H15" s="206">
        <v>0</v>
      </c>
      <c r="I15" s="206">
        <v>22.56</v>
      </c>
      <c r="J15" s="206">
        <v>0.56000000000000005</v>
      </c>
      <c r="K15" s="206">
        <v>3</v>
      </c>
      <c r="L15" s="206">
        <v>1.59</v>
      </c>
      <c r="M15" s="206">
        <v>0</v>
      </c>
      <c r="N15" s="206">
        <v>1.08</v>
      </c>
      <c r="O15" s="206">
        <v>0.91</v>
      </c>
      <c r="P15" s="206">
        <v>1.41</v>
      </c>
      <c r="Q15" s="206">
        <v>0.15</v>
      </c>
      <c r="R15" s="206">
        <v>0.39</v>
      </c>
      <c r="S15" s="206">
        <v>0.24</v>
      </c>
      <c r="T15" s="206">
        <v>0</v>
      </c>
      <c r="U15" s="206">
        <v>10.07</v>
      </c>
      <c r="V15" s="206">
        <v>0.13</v>
      </c>
      <c r="W15" s="206">
        <v>0.32</v>
      </c>
      <c r="X15" s="206">
        <v>1.37</v>
      </c>
      <c r="Y15" s="206">
        <v>0</v>
      </c>
      <c r="Z15" s="206">
        <v>1.29</v>
      </c>
      <c r="AA15" s="206">
        <v>0.74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11.33</v>
      </c>
      <c r="E16" s="206">
        <v>0</v>
      </c>
      <c r="F16" s="206">
        <v>3.86</v>
      </c>
      <c r="G16" s="206">
        <v>5.59</v>
      </c>
      <c r="H16" s="206">
        <v>0</v>
      </c>
      <c r="I16" s="206">
        <v>22.56</v>
      </c>
      <c r="J16" s="206">
        <v>0.56000000000000005</v>
      </c>
      <c r="K16" s="206">
        <v>3</v>
      </c>
      <c r="L16" s="206">
        <v>1.59</v>
      </c>
      <c r="M16" s="206">
        <v>0</v>
      </c>
      <c r="N16" s="206">
        <v>1.08</v>
      </c>
      <c r="O16" s="206">
        <v>0.91</v>
      </c>
      <c r="P16" s="206">
        <v>1.41</v>
      </c>
      <c r="Q16" s="206">
        <v>0.15</v>
      </c>
      <c r="R16" s="206">
        <v>0.39</v>
      </c>
      <c r="S16" s="206">
        <v>0.24</v>
      </c>
      <c r="T16" s="206">
        <v>0</v>
      </c>
      <c r="U16" s="206">
        <v>10.07</v>
      </c>
      <c r="V16" s="206">
        <v>0.13</v>
      </c>
      <c r="W16" s="206">
        <v>0.32</v>
      </c>
      <c r="X16" s="206">
        <v>1.37</v>
      </c>
      <c r="Y16" s="206">
        <v>0</v>
      </c>
      <c r="Z16" s="206">
        <v>1.29</v>
      </c>
      <c r="AA16" s="206">
        <v>0.74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11.33</v>
      </c>
      <c r="E17" s="206">
        <v>0</v>
      </c>
      <c r="F17" s="206">
        <v>3.86</v>
      </c>
      <c r="G17" s="206">
        <v>5.59</v>
      </c>
      <c r="H17" s="206">
        <v>0</v>
      </c>
      <c r="I17" s="206">
        <v>22.56</v>
      </c>
      <c r="J17" s="206">
        <v>0.56000000000000005</v>
      </c>
      <c r="K17" s="206">
        <v>3</v>
      </c>
      <c r="L17" s="206">
        <v>1.59</v>
      </c>
      <c r="M17" s="206">
        <v>0</v>
      </c>
      <c r="N17" s="206">
        <v>1.08</v>
      </c>
      <c r="O17" s="206">
        <v>0.91</v>
      </c>
      <c r="P17" s="206">
        <v>1.41</v>
      </c>
      <c r="Q17" s="206">
        <v>0.15</v>
      </c>
      <c r="R17" s="206">
        <v>0.39</v>
      </c>
      <c r="S17" s="206">
        <v>0.24</v>
      </c>
      <c r="T17" s="206">
        <v>0</v>
      </c>
      <c r="U17" s="206">
        <v>10.07</v>
      </c>
      <c r="V17" s="206">
        <v>0.13</v>
      </c>
      <c r="W17" s="206">
        <v>0.32</v>
      </c>
      <c r="X17" s="206">
        <v>1.37</v>
      </c>
      <c r="Y17" s="206">
        <v>0</v>
      </c>
      <c r="Z17" s="206">
        <v>1.29</v>
      </c>
      <c r="AA17" s="206">
        <v>0.74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11.33</v>
      </c>
      <c r="E18" s="206">
        <v>0</v>
      </c>
      <c r="F18" s="206">
        <v>3.86</v>
      </c>
      <c r="G18" s="206">
        <v>5.59</v>
      </c>
      <c r="H18" s="206">
        <v>0</v>
      </c>
      <c r="I18" s="206">
        <v>22.56</v>
      </c>
      <c r="J18" s="206">
        <v>0.56000000000000005</v>
      </c>
      <c r="K18" s="206">
        <v>3</v>
      </c>
      <c r="L18" s="206">
        <v>1.59</v>
      </c>
      <c r="M18" s="206">
        <v>0</v>
      </c>
      <c r="N18" s="206">
        <v>1.08</v>
      </c>
      <c r="O18" s="206">
        <v>0.91</v>
      </c>
      <c r="P18" s="206">
        <v>1.41</v>
      </c>
      <c r="Q18" s="206">
        <v>0.15</v>
      </c>
      <c r="R18" s="206">
        <v>0.39</v>
      </c>
      <c r="S18" s="206">
        <v>0.24</v>
      </c>
      <c r="T18" s="206">
        <v>0</v>
      </c>
      <c r="U18" s="206">
        <v>10.07</v>
      </c>
      <c r="V18" s="206">
        <v>0.13</v>
      </c>
      <c r="W18" s="206">
        <v>0.32</v>
      </c>
      <c r="X18" s="206">
        <v>1.37</v>
      </c>
      <c r="Y18" s="206">
        <v>0</v>
      </c>
      <c r="Z18" s="206">
        <v>1.29</v>
      </c>
      <c r="AA18" s="206">
        <v>0.74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11.35</v>
      </c>
      <c r="E19" s="206">
        <v>0</v>
      </c>
      <c r="F19" s="206">
        <v>3.86</v>
      </c>
      <c r="G19" s="206">
        <v>5.59</v>
      </c>
      <c r="H19" s="206">
        <v>0</v>
      </c>
      <c r="I19" s="206">
        <v>22.56</v>
      </c>
      <c r="J19" s="206">
        <v>0.56000000000000005</v>
      </c>
      <c r="K19" s="206">
        <v>5.33</v>
      </c>
      <c r="L19" s="206">
        <v>1.59</v>
      </c>
      <c r="M19" s="206">
        <v>0</v>
      </c>
      <c r="N19" s="206">
        <v>1.08</v>
      </c>
      <c r="O19" s="206">
        <v>0.91</v>
      </c>
      <c r="P19" s="206">
        <v>1.41</v>
      </c>
      <c r="Q19" s="206">
        <v>0.15</v>
      </c>
      <c r="R19" s="206">
        <v>0.39</v>
      </c>
      <c r="S19" s="206">
        <v>0.24</v>
      </c>
      <c r="T19" s="206">
        <v>0</v>
      </c>
      <c r="U19" s="206">
        <v>10.07</v>
      </c>
      <c r="V19" s="206">
        <v>0.13</v>
      </c>
      <c r="W19" s="206">
        <v>0.32</v>
      </c>
      <c r="X19" s="206">
        <v>1.37</v>
      </c>
      <c r="Y19" s="206">
        <v>0</v>
      </c>
      <c r="Z19" s="206">
        <v>1.29</v>
      </c>
      <c r="AA19" s="206">
        <v>0.74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11.35</v>
      </c>
      <c r="E20" s="206">
        <v>0</v>
      </c>
      <c r="F20" s="206">
        <v>3.86</v>
      </c>
      <c r="G20" s="206">
        <v>5.59</v>
      </c>
      <c r="H20" s="206">
        <v>0</v>
      </c>
      <c r="I20" s="206">
        <v>22.56</v>
      </c>
      <c r="J20" s="206">
        <v>0.56000000000000005</v>
      </c>
      <c r="K20" s="206">
        <v>3</v>
      </c>
      <c r="L20" s="206">
        <v>1.59</v>
      </c>
      <c r="M20" s="206">
        <v>0</v>
      </c>
      <c r="N20" s="206">
        <v>1.08</v>
      </c>
      <c r="O20" s="206">
        <v>0.91</v>
      </c>
      <c r="P20" s="206">
        <v>1.41</v>
      </c>
      <c r="Q20" s="206">
        <v>0.15</v>
      </c>
      <c r="R20" s="206">
        <v>0.39</v>
      </c>
      <c r="S20" s="206">
        <v>0.24</v>
      </c>
      <c r="T20" s="206">
        <v>0</v>
      </c>
      <c r="U20" s="206">
        <v>10.07</v>
      </c>
      <c r="V20" s="206">
        <v>0.13</v>
      </c>
      <c r="W20" s="206">
        <v>0.32</v>
      </c>
      <c r="X20" s="206">
        <v>1.37</v>
      </c>
      <c r="Y20" s="206">
        <v>0</v>
      </c>
      <c r="Z20" s="206">
        <v>1.29</v>
      </c>
      <c r="AA20" s="206">
        <v>0.74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11.35</v>
      </c>
      <c r="E21" s="206">
        <v>0</v>
      </c>
      <c r="F21" s="206">
        <v>3.86</v>
      </c>
      <c r="G21" s="206">
        <v>5.59</v>
      </c>
      <c r="H21" s="206">
        <v>0</v>
      </c>
      <c r="I21" s="206">
        <v>22.56</v>
      </c>
      <c r="J21" s="206">
        <v>0.56000000000000005</v>
      </c>
      <c r="K21" s="206">
        <v>3</v>
      </c>
      <c r="L21" s="206">
        <v>1.59</v>
      </c>
      <c r="M21" s="206">
        <v>0</v>
      </c>
      <c r="N21" s="206">
        <v>1.08</v>
      </c>
      <c r="O21" s="206">
        <v>0.91</v>
      </c>
      <c r="P21" s="206">
        <v>1.41</v>
      </c>
      <c r="Q21" s="206">
        <v>0.15</v>
      </c>
      <c r="R21" s="206">
        <v>0.39</v>
      </c>
      <c r="S21" s="206">
        <v>0.24</v>
      </c>
      <c r="T21" s="206">
        <v>0</v>
      </c>
      <c r="U21" s="206">
        <v>10.07</v>
      </c>
      <c r="V21" s="206">
        <v>0.13</v>
      </c>
      <c r="W21" s="206">
        <v>0.32</v>
      </c>
      <c r="X21" s="206">
        <v>1.37</v>
      </c>
      <c r="Y21" s="206">
        <v>0</v>
      </c>
      <c r="Z21" s="206">
        <v>1.29</v>
      </c>
      <c r="AA21" s="206">
        <v>0.74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11.35</v>
      </c>
      <c r="E22" s="206">
        <v>0</v>
      </c>
      <c r="F22" s="206">
        <v>3.86</v>
      </c>
      <c r="G22" s="206">
        <v>5.59</v>
      </c>
      <c r="H22" s="206">
        <v>0</v>
      </c>
      <c r="I22" s="206">
        <v>22.56</v>
      </c>
      <c r="J22" s="206">
        <v>0.56000000000000005</v>
      </c>
      <c r="K22" s="206">
        <v>3</v>
      </c>
      <c r="L22" s="206">
        <v>1.59</v>
      </c>
      <c r="M22" s="206">
        <v>0</v>
      </c>
      <c r="N22" s="206">
        <v>1.08</v>
      </c>
      <c r="O22" s="206">
        <v>0.91</v>
      </c>
      <c r="P22" s="206">
        <v>1.41</v>
      </c>
      <c r="Q22" s="206">
        <v>0.15</v>
      </c>
      <c r="R22" s="206">
        <v>0.39</v>
      </c>
      <c r="S22" s="206">
        <v>0.24</v>
      </c>
      <c r="T22" s="206">
        <v>0</v>
      </c>
      <c r="U22" s="206">
        <v>10.07</v>
      </c>
      <c r="V22" s="206">
        <v>0.13</v>
      </c>
      <c r="W22" s="206">
        <v>0.32</v>
      </c>
      <c r="X22" s="206">
        <v>1.37</v>
      </c>
      <c r="Y22" s="206">
        <v>0</v>
      </c>
      <c r="Z22" s="206">
        <v>1.29</v>
      </c>
      <c r="AA22" s="206">
        <v>0.74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11.35</v>
      </c>
      <c r="E23" s="206">
        <v>0</v>
      </c>
      <c r="F23" s="206">
        <v>3.86</v>
      </c>
      <c r="G23" s="206">
        <v>5.59</v>
      </c>
      <c r="H23" s="206">
        <v>0</v>
      </c>
      <c r="I23" s="206">
        <v>22.56</v>
      </c>
      <c r="J23" s="206">
        <v>0.56000000000000005</v>
      </c>
      <c r="K23" s="206">
        <v>3</v>
      </c>
      <c r="L23" s="206">
        <v>1.59</v>
      </c>
      <c r="M23" s="206">
        <v>0</v>
      </c>
      <c r="N23" s="206">
        <v>1.08</v>
      </c>
      <c r="O23" s="206">
        <v>0.91</v>
      </c>
      <c r="P23" s="206">
        <v>1.41</v>
      </c>
      <c r="Q23" s="206">
        <v>0.15</v>
      </c>
      <c r="R23" s="206">
        <v>0.39</v>
      </c>
      <c r="S23" s="206">
        <v>0.24</v>
      </c>
      <c r="T23" s="206">
        <v>0</v>
      </c>
      <c r="U23" s="206">
        <v>10.07</v>
      </c>
      <c r="V23" s="206">
        <v>0.13</v>
      </c>
      <c r="W23" s="206">
        <v>0.32</v>
      </c>
      <c r="X23" s="206">
        <v>1.37</v>
      </c>
      <c r="Y23" s="206">
        <v>0</v>
      </c>
      <c r="Z23" s="206">
        <v>1.29</v>
      </c>
      <c r="AA23" s="206">
        <v>0.74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11.35</v>
      </c>
      <c r="E24" s="206">
        <v>0</v>
      </c>
      <c r="F24" s="206">
        <v>3.86</v>
      </c>
      <c r="G24" s="206">
        <v>5.59</v>
      </c>
      <c r="H24" s="206">
        <v>0</v>
      </c>
      <c r="I24" s="206">
        <v>22.56</v>
      </c>
      <c r="J24" s="206">
        <v>0.56000000000000005</v>
      </c>
      <c r="K24" s="206">
        <v>3</v>
      </c>
      <c r="L24" s="206">
        <v>1.59</v>
      </c>
      <c r="M24" s="206">
        <v>0</v>
      </c>
      <c r="N24" s="206">
        <v>1.08</v>
      </c>
      <c r="O24" s="206">
        <v>0.91</v>
      </c>
      <c r="P24" s="206">
        <v>1.41</v>
      </c>
      <c r="Q24" s="206">
        <v>0.15</v>
      </c>
      <c r="R24" s="206">
        <v>0.39</v>
      </c>
      <c r="S24" s="206">
        <v>0.24</v>
      </c>
      <c r="T24" s="206">
        <v>0</v>
      </c>
      <c r="U24" s="206">
        <v>10.07</v>
      </c>
      <c r="V24" s="206">
        <v>0.13</v>
      </c>
      <c r="W24" s="206">
        <v>0.32</v>
      </c>
      <c r="X24" s="206">
        <v>1.37</v>
      </c>
      <c r="Y24" s="206">
        <v>0</v>
      </c>
      <c r="Z24" s="206">
        <v>1.29</v>
      </c>
      <c r="AA24" s="206">
        <v>0.74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11.35</v>
      </c>
      <c r="E25" s="206">
        <v>0</v>
      </c>
      <c r="F25" s="206">
        <v>3.86</v>
      </c>
      <c r="G25" s="206">
        <v>5.59</v>
      </c>
      <c r="H25" s="206">
        <v>0</v>
      </c>
      <c r="I25" s="206">
        <v>22.56</v>
      </c>
      <c r="J25" s="206">
        <v>0.56000000000000005</v>
      </c>
      <c r="K25" s="206">
        <v>3</v>
      </c>
      <c r="L25" s="206">
        <v>1.59</v>
      </c>
      <c r="M25" s="206">
        <v>0</v>
      </c>
      <c r="N25" s="206">
        <v>1.08</v>
      </c>
      <c r="O25" s="206">
        <v>0.91</v>
      </c>
      <c r="P25" s="206">
        <v>1.41</v>
      </c>
      <c r="Q25" s="206">
        <v>0.15</v>
      </c>
      <c r="R25" s="206">
        <v>0.39</v>
      </c>
      <c r="S25" s="206">
        <v>0.24</v>
      </c>
      <c r="T25" s="206">
        <v>0</v>
      </c>
      <c r="U25" s="206">
        <v>10.07</v>
      </c>
      <c r="V25" s="206">
        <v>0.13</v>
      </c>
      <c r="W25" s="206">
        <v>0.32</v>
      </c>
      <c r="X25" s="206">
        <v>1.37</v>
      </c>
      <c r="Y25" s="206">
        <v>0</v>
      </c>
      <c r="Z25" s="206">
        <v>1.29</v>
      </c>
      <c r="AA25" s="206">
        <v>0.74</v>
      </c>
      <c r="AB25" s="206">
        <v>0</v>
      </c>
      <c r="AC25" s="206">
        <v>-10.18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-30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11.35</v>
      </c>
      <c r="E26" s="206">
        <v>0</v>
      </c>
      <c r="F26" s="206">
        <v>3.86</v>
      </c>
      <c r="G26" s="206">
        <v>5.59</v>
      </c>
      <c r="H26" s="206">
        <v>0</v>
      </c>
      <c r="I26" s="206">
        <v>22.56</v>
      </c>
      <c r="J26" s="206">
        <v>0.56000000000000005</v>
      </c>
      <c r="K26" s="206">
        <v>3</v>
      </c>
      <c r="L26" s="206">
        <v>1.59</v>
      </c>
      <c r="M26" s="206">
        <v>0</v>
      </c>
      <c r="N26" s="206">
        <v>1.08</v>
      </c>
      <c r="O26" s="206">
        <v>0.91</v>
      </c>
      <c r="P26" s="206">
        <v>1.41</v>
      </c>
      <c r="Q26" s="206">
        <v>0.15</v>
      </c>
      <c r="R26" s="206">
        <v>0.39</v>
      </c>
      <c r="S26" s="206">
        <v>0.24</v>
      </c>
      <c r="T26" s="206">
        <v>0</v>
      </c>
      <c r="U26" s="206">
        <v>10.07</v>
      </c>
      <c r="V26" s="206">
        <v>0.13</v>
      </c>
      <c r="W26" s="206">
        <v>0.32</v>
      </c>
      <c r="X26" s="206">
        <v>1.37</v>
      </c>
      <c r="Y26" s="206">
        <v>0</v>
      </c>
      <c r="Z26" s="206">
        <v>1.29</v>
      </c>
      <c r="AA26" s="206">
        <v>0.74</v>
      </c>
      <c r="AB26" s="206">
        <v>0</v>
      </c>
      <c r="AC26" s="206">
        <v>-10.18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-30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9.16</v>
      </c>
      <c r="E27" s="206">
        <v>0</v>
      </c>
      <c r="F27" s="206">
        <v>3.86</v>
      </c>
      <c r="G27" s="206">
        <v>5.59</v>
      </c>
      <c r="H27" s="206">
        <v>0</v>
      </c>
      <c r="I27" s="206">
        <v>22.56</v>
      </c>
      <c r="J27" s="206">
        <v>0.56000000000000005</v>
      </c>
      <c r="K27" s="206">
        <v>3</v>
      </c>
      <c r="L27" s="206">
        <v>1.59</v>
      </c>
      <c r="M27" s="206">
        <v>0</v>
      </c>
      <c r="N27" s="206">
        <v>1.08</v>
      </c>
      <c r="O27" s="206">
        <v>0.91</v>
      </c>
      <c r="P27" s="206">
        <v>1.41</v>
      </c>
      <c r="Q27" s="206">
        <v>0.11</v>
      </c>
      <c r="R27" s="206">
        <v>0.39</v>
      </c>
      <c r="S27" s="206">
        <v>0.24</v>
      </c>
      <c r="T27" s="206">
        <v>0</v>
      </c>
      <c r="U27" s="206">
        <v>9.9</v>
      </c>
      <c r="V27" s="206">
        <v>0.13</v>
      </c>
      <c r="W27" s="206">
        <v>0.32</v>
      </c>
      <c r="X27" s="206">
        <v>1.37</v>
      </c>
      <c r="Y27" s="206">
        <v>0</v>
      </c>
      <c r="Z27" s="206">
        <v>1.29</v>
      </c>
      <c r="AA27" s="206">
        <v>0.74</v>
      </c>
      <c r="AB27" s="206">
        <v>0</v>
      </c>
      <c r="AC27" s="206">
        <v>0.1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-14.01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9.16</v>
      </c>
      <c r="E28" s="206">
        <v>0</v>
      </c>
      <c r="F28" s="206">
        <v>3.86</v>
      </c>
      <c r="G28" s="206">
        <v>5.59</v>
      </c>
      <c r="H28" s="206">
        <v>0</v>
      </c>
      <c r="I28" s="206">
        <v>22.56</v>
      </c>
      <c r="J28" s="206">
        <v>0.56000000000000005</v>
      </c>
      <c r="K28" s="206">
        <v>3</v>
      </c>
      <c r="L28" s="206">
        <v>1.59</v>
      </c>
      <c r="M28" s="206">
        <v>0</v>
      </c>
      <c r="N28" s="206">
        <v>1.08</v>
      </c>
      <c r="O28" s="206">
        <v>0.91</v>
      </c>
      <c r="P28" s="206">
        <v>1.41</v>
      </c>
      <c r="Q28" s="206">
        <v>0.11</v>
      </c>
      <c r="R28" s="206">
        <v>0.39</v>
      </c>
      <c r="S28" s="206">
        <v>0.24</v>
      </c>
      <c r="T28" s="206">
        <v>0</v>
      </c>
      <c r="U28" s="206">
        <v>9.9</v>
      </c>
      <c r="V28" s="206">
        <v>0.13</v>
      </c>
      <c r="W28" s="206">
        <v>0.32</v>
      </c>
      <c r="X28" s="206">
        <v>1.37</v>
      </c>
      <c r="Y28" s="206">
        <v>0</v>
      </c>
      <c r="Z28" s="206">
        <v>1.29</v>
      </c>
      <c r="AA28" s="206">
        <v>0.74</v>
      </c>
      <c r="AB28" s="206">
        <v>0</v>
      </c>
      <c r="AC28" s="206">
        <v>0.1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-14.01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9.16</v>
      </c>
      <c r="E29" s="206">
        <v>0</v>
      </c>
      <c r="F29" s="206">
        <v>3.86</v>
      </c>
      <c r="G29" s="206">
        <v>5.59</v>
      </c>
      <c r="H29" s="206">
        <v>0</v>
      </c>
      <c r="I29" s="206">
        <v>22.56</v>
      </c>
      <c r="J29" s="206">
        <v>0.56000000000000005</v>
      </c>
      <c r="K29" s="206">
        <v>2.7</v>
      </c>
      <c r="L29" s="206">
        <v>1.59</v>
      </c>
      <c r="M29" s="206">
        <v>0</v>
      </c>
      <c r="N29" s="206">
        <v>1.08</v>
      </c>
      <c r="O29" s="206">
        <v>0.91</v>
      </c>
      <c r="P29" s="206">
        <v>1.76</v>
      </c>
      <c r="Q29" s="206">
        <v>0.2</v>
      </c>
      <c r="R29" s="206">
        <v>0.39</v>
      </c>
      <c r="S29" s="206">
        <v>0.24</v>
      </c>
      <c r="T29" s="206">
        <v>0</v>
      </c>
      <c r="U29" s="206">
        <v>10.84</v>
      </c>
      <c r="V29" s="206">
        <v>0.13</v>
      </c>
      <c r="W29" s="206">
        <v>0.32</v>
      </c>
      <c r="X29" s="206">
        <v>1.37</v>
      </c>
      <c r="Y29" s="206">
        <v>0</v>
      </c>
      <c r="Z29" s="206">
        <v>1.29</v>
      </c>
      <c r="AA29" s="206">
        <v>0.74</v>
      </c>
      <c r="AB29" s="206">
        <v>0</v>
      </c>
      <c r="AC29" s="206">
        <v>0.1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-2.0099999999999998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9.16</v>
      </c>
      <c r="E30" s="206">
        <v>0</v>
      </c>
      <c r="F30" s="206">
        <v>3.86</v>
      </c>
      <c r="G30" s="206">
        <v>5.59</v>
      </c>
      <c r="H30" s="206">
        <v>0</v>
      </c>
      <c r="I30" s="206">
        <v>22.56</v>
      </c>
      <c r="J30" s="206">
        <v>0.56000000000000005</v>
      </c>
      <c r="K30" s="206">
        <v>2.7</v>
      </c>
      <c r="L30" s="206">
        <v>1.59</v>
      </c>
      <c r="M30" s="206">
        <v>0</v>
      </c>
      <c r="N30" s="206">
        <v>1.08</v>
      </c>
      <c r="O30" s="206">
        <v>0.91</v>
      </c>
      <c r="P30" s="206">
        <v>1.76</v>
      </c>
      <c r="Q30" s="206">
        <v>0.2</v>
      </c>
      <c r="R30" s="206">
        <v>0.39</v>
      </c>
      <c r="S30" s="206">
        <v>0.24</v>
      </c>
      <c r="T30" s="206">
        <v>0</v>
      </c>
      <c r="U30" s="206">
        <v>10.07</v>
      </c>
      <c r="V30" s="206">
        <v>0.13</v>
      </c>
      <c r="W30" s="206">
        <v>0.32</v>
      </c>
      <c r="X30" s="206">
        <v>1.37</v>
      </c>
      <c r="Y30" s="206">
        <v>0</v>
      </c>
      <c r="Z30" s="206">
        <v>1.29</v>
      </c>
      <c r="AA30" s="206">
        <v>0.74</v>
      </c>
      <c r="AB30" s="206">
        <v>0</v>
      </c>
      <c r="AC30" s="206">
        <v>0.1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-2.0099999999999998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9.16</v>
      </c>
      <c r="E31" s="206">
        <v>0</v>
      </c>
      <c r="F31" s="206">
        <v>3.86</v>
      </c>
      <c r="G31" s="206">
        <v>5.59</v>
      </c>
      <c r="H31" s="206">
        <v>0</v>
      </c>
      <c r="I31" s="206">
        <v>22.56</v>
      </c>
      <c r="J31" s="206">
        <v>0.56000000000000005</v>
      </c>
      <c r="K31" s="206">
        <v>2.7</v>
      </c>
      <c r="L31" s="206">
        <v>1.59</v>
      </c>
      <c r="M31" s="206">
        <v>0</v>
      </c>
      <c r="N31" s="206">
        <v>1.08</v>
      </c>
      <c r="O31" s="206">
        <v>0.91</v>
      </c>
      <c r="P31" s="206">
        <v>1.76</v>
      </c>
      <c r="Q31" s="206">
        <v>0.11</v>
      </c>
      <c r="R31" s="206">
        <v>0.11</v>
      </c>
      <c r="S31" s="206">
        <v>0.1</v>
      </c>
      <c r="T31" s="206">
        <v>0</v>
      </c>
      <c r="U31" s="206">
        <v>10.07</v>
      </c>
      <c r="V31" s="206">
        <v>0.13</v>
      </c>
      <c r="W31" s="206">
        <v>0.32</v>
      </c>
      <c r="X31" s="206">
        <v>1.37</v>
      </c>
      <c r="Y31" s="206">
        <v>0</v>
      </c>
      <c r="Z31" s="206">
        <v>1.29</v>
      </c>
      <c r="AA31" s="206">
        <v>0.74</v>
      </c>
      <c r="AB31" s="206">
        <v>0</v>
      </c>
      <c r="AC31" s="206">
        <v>-11.71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-14.01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9.16</v>
      </c>
      <c r="E32" s="206">
        <v>0</v>
      </c>
      <c r="F32" s="206">
        <v>3.86</v>
      </c>
      <c r="G32" s="206">
        <v>5.59</v>
      </c>
      <c r="H32" s="206">
        <v>0</v>
      </c>
      <c r="I32" s="206">
        <v>22.56</v>
      </c>
      <c r="J32" s="206">
        <v>0.56000000000000005</v>
      </c>
      <c r="K32" s="206">
        <v>2.7</v>
      </c>
      <c r="L32" s="206">
        <v>1.59</v>
      </c>
      <c r="M32" s="206">
        <v>0</v>
      </c>
      <c r="N32" s="206">
        <v>1.08</v>
      </c>
      <c r="O32" s="206">
        <v>0.91</v>
      </c>
      <c r="P32" s="206">
        <v>1.76</v>
      </c>
      <c r="Q32" s="206">
        <v>0.11</v>
      </c>
      <c r="R32" s="206">
        <v>0.11</v>
      </c>
      <c r="S32" s="206">
        <v>0.1</v>
      </c>
      <c r="T32" s="206">
        <v>0</v>
      </c>
      <c r="U32" s="206">
        <v>10.07</v>
      </c>
      <c r="V32" s="206">
        <v>0.13</v>
      </c>
      <c r="W32" s="206">
        <v>0.32</v>
      </c>
      <c r="X32" s="206">
        <v>1.37</v>
      </c>
      <c r="Y32" s="206">
        <v>0</v>
      </c>
      <c r="Z32" s="206">
        <v>1.29</v>
      </c>
      <c r="AA32" s="206">
        <v>0.74</v>
      </c>
      <c r="AB32" s="206">
        <v>0</v>
      </c>
      <c r="AC32" s="206">
        <v>-11.71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-14.01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9.16</v>
      </c>
      <c r="E33" s="206">
        <v>0</v>
      </c>
      <c r="F33" s="206">
        <v>3.86</v>
      </c>
      <c r="G33" s="206">
        <v>5.59</v>
      </c>
      <c r="H33" s="206">
        <v>0</v>
      </c>
      <c r="I33" s="206">
        <v>22.56</v>
      </c>
      <c r="J33" s="206">
        <v>0.56000000000000005</v>
      </c>
      <c r="K33" s="206">
        <v>2.7</v>
      </c>
      <c r="L33" s="206">
        <v>1.59</v>
      </c>
      <c r="M33" s="206">
        <v>0</v>
      </c>
      <c r="N33" s="206">
        <v>1.08</v>
      </c>
      <c r="O33" s="206">
        <v>0.91</v>
      </c>
      <c r="P33" s="206">
        <v>1.22</v>
      </c>
      <c r="Q33" s="206">
        <v>0.11</v>
      </c>
      <c r="R33" s="206">
        <v>0.11</v>
      </c>
      <c r="S33" s="206">
        <v>0.1</v>
      </c>
      <c r="T33" s="206">
        <v>0</v>
      </c>
      <c r="U33" s="206">
        <v>10.07</v>
      </c>
      <c r="V33" s="206">
        <v>0.13</v>
      </c>
      <c r="W33" s="206">
        <v>0.32</v>
      </c>
      <c r="X33" s="206">
        <v>1.37</v>
      </c>
      <c r="Y33" s="206">
        <v>0</v>
      </c>
      <c r="Z33" s="206">
        <v>1.29</v>
      </c>
      <c r="AA33" s="206">
        <v>0.74</v>
      </c>
      <c r="AB33" s="206">
        <v>0</v>
      </c>
      <c r="AC33" s="206">
        <v>0.1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-14.01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9.16</v>
      </c>
      <c r="E34" s="206">
        <v>0</v>
      </c>
      <c r="F34" s="206">
        <v>3.86</v>
      </c>
      <c r="G34" s="206">
        <v>5.59</v>
      </c>
      <c r="H34" s="206">
        <v>0</v>
      </c>
      <c r="I34" s="206">
        <v>22.56</v>
      </c>
      <c r="J34" s="206">
        <v>0.56000000000000005</v>
      </c>
      <c r="K34" s="206">
        <v>2.7</v>
      </c>
      <c r="L34" s="206">
        <v>1.59</v>
      </c>
      <c r="M34" s="206">
        <v>0</v>
      </c>
      <c r="N34" s="206">
        <v>1.08</v>
      </c>
      <c r="O34" s="206">
        <v>0.91</v>
      </c>
      <c r="P34" s="206">
        <v>1.22</v>
      </c>
      <c r="Q34" s="206">
        <v>0.11</v>
      </c>
      <c r="R34" s="206">
        <v>0.11</v>
      </c>
      <c r="S34" s="206">
        <v>0.1</v>
      </c>
      <c r="T34" s="206">
        <v>0</v>
      </c>
      <c r="U34" s="206">
        <v>10.07</v>
      </c>
      <c r="V34" s="206">
        <v>0.13</v>
      </c>
      <c r="W34" s="206">
        <v>0.32</v>
      </c>
      <c r="X34" s="206">
        <v>1.37</v>
      </c>
      <c r="Y34" s="206">
        <v>0</v>
      </c>
      <c r="Z34" s="206">
        <v>1.29</v>
      </c>
      <c r="AA34" s="206">
        <v>0.74</v>
      </c>
      <c r="AB34" s="206">
        <v>0</v>
      </c>
      <c r="AC34" s="206">
        <v>0.1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-14.01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9.16</v>
      </c>
      <c r="E35" s="206">
        <v>0</v>
      </c>
      <c r="F35" s="206">
        <v>3.86</v>
      </c>
      <c r="G35" s="206">
        <v>5.59</v>
      </c>
      <c r="H35" s="206">
        <v>0</v>
      </c>
      <c r="I35" s="206">
        <v>22.56</v>
      </c>
      <c r="J35" s="206">
        <v>0.56000000000000005</v>
      </c>
      <c r="K35" s="206">
        <v>2.7</v>
      </c>
      <c r="L35" s="206">
        <v>1.59</v>
      </c>
      <c r="M35" s="206">
        <v>0</v>
      </c>
      <c r="N35" s="206">
        <v>1.08</v>
      </c>
      <c r="O35" s="206">
        <v>0.91</v>
      </c>
      <c r="P35" s="206">
        <v>1.22</v>
      </c>
      <c r="Q35" s="206">
        <v>0.11</v>
      </c>
      <c r="R35" s="206">
        <v>0.11</v>
      </c>
      <c r="S35" s="206">
        <v>0.1</v>
      </c>
      <c r="T35" s="206">
        <v>0</v>
      </c>
      <c r="U35" s="206">
        <v>10.07</v>
      </c>
      <c r="V35" s="206">
        <v>0.13</v>
      </c>
      <c r="W35" s="206">
        <v>0.32</v>
      </c>
      <c r="X35" s="206">
        <v>1.37</v>
      </c>
      <c r="Y35" s="206">
        <v>0</v>
      </c>
      <c r="Z35" s="206">
        <v>1.29</v>
      </c>
      <c r="AA35" s="206">
        <v>0.74</v>
      </c>
      <c r="AB35" s="206">
        <v>0</v>
      </c>
      <c r="AC35" s="206">
        <v>0.1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-14.01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9.16</v>
      </c>
      <c r="E36" s="206">
        <v>0</v>
      </c>
      <c r="F36" s="206">
        <v>3.86</v>
      </c>
      <c r="G36" s="206">
        <v>5.59</v>
      </c>
      <c r="H36" s="206">
        <v>0</v>
      </c>
      <c r="I36" s="206">
        <v>22.56</v>
      </c>
      <c r="J36" s="206">
        <v>0.56000000000000005</v>
      </c>
      <c r="K36" s="206">
        <v>2.7</v>
      </c>
      <c r="L36" s="206">
        <v>1.59</v>
      </c>
      <c r="M36" s="206">
        <v>0</v>
      </c>
      <c r="N36" s="206">
        <v>1.08</v>
      </c>
      <c r="O36" s="206">
        <v>0.91</v>
      </c>
      <c r="P36" s="206">
        <v>1.22</v>
      </c>
      <c r="Q36" s="206">
        <v>0.11</v>
      </c>
      <c r="R36" s="206">
        <v>0.11</v>
      </c>
      <c r="S36" s="206">
        <v>0.1</v>
      </c>
      <c r="T36" s="206">
        <v>0</v>
      </c>
      <c r="U36" s="206">
        <v>10.07</v>
      </c>
      <c r="V36" s="206">
        <v>0.13</v>
      </c>
      <c r="W36" s="206">
        <v>0.32</v>
      </c>
      <c r="X36" s="206">
        <v>1.37</v>
      </c>
      <c r="Y36" s="206">
        <v>0</v>
      </c>
      <c r="Z36" s="206">
        <v>1.29</v>
      </c>
      <c r="AA36" s="206">
        <v>0.74</v>
      </c>
      <c r="AB36" s="206">
        <v>0</v>
      </c>
      <c r="AC36" s="206">
        <v>0.1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-14.01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9.16</v>
      </c>
      <c r="E37" s="206">
        <v>0</v>
      </c>
      <c r="F37" s="206">
        <v>3.86</v>
      </c>
      <c r="G37" s="206">
        <v>5.59</v>
      </c>
      <c r="H37" s="206">
        <v>0</v>
      </c>
      <c r="I37" s="206">
        <v>22.56</v>
      </c>
      <c r="J37" s="206">
        <v>0.56000000000000005</v>
      </c>
      <c r="K37" s="206">
        <v>2.7</v>
      </c>
      <c r="L37" s="206">
        <v>1.59</v>
      </c>
      <c r="M37" s="206">
        <v>0</v>
      </c>
      <c r="N37" s="206">
        <v>1.08</v>
      </c>
      <c r="O37" s="206">
        <v>0.91</v>
      </c>
      <c r="P37" s="206">
        <v>1.22</v>
      </c>
      <c r="Q37" s="206">
        <v>0.11</v>
      </c>
      <c r="R37" s="206">
        <v>0.11</v>
      </c>
      <c r="S37" s="206">
        <v>0.1</v>
      </c>
      <c r="T37" s="206">
        <v>0</v>
      </c>
      <c r="U37" s="206">
        <v>10.07</v>
      </c>
      <c r="V37" s="206">
        <v>0.13</v>
      </c>
      <c r="W37" s="206">
        <v>0.32</v>
      </c>
      <c r="X37" s="206">
        <v>1.37</v>
      </c>
      <c r="Y37" s="206">
        <v>0</v>
      </c>
      <c r="Z37" s="206">
        <v>1.29</v>
      </c>
      <c r="AA37" s="206">
        <v>0.74</v>
      </c>
      <c r="AB37" s="206">
        <v>0</v>
      </c>
      <c r="AC37" s="206">
        <v>0.1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-2.0099999999999998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9.16</v>
      </c>
      <c r="E38" s="206">
        <v>0</v>
      </c>
      <c r="F38" s="206">
        <v>3.86</v>
      </c>
      <c r="G38" s="206">
        <v>5.59</v>
      </c>
      <c r="H38" s="206">
        <v>0</v>
      </c>
      <c r="I38" s="206">
        <v>22.56</v>
      </c>
      <c r="J38" s="206">
        <v>0.56000000000000005</v>
      </c>
      <c r="K38" s="206">
        <v>2.7</v>
      </c>
      <c r="L38" s="206">
        <v>1.59</v>
      </c>
      <c r="M38" s="206">
        <v>0</v>
      </c>
      <c r="N38" s="206">
        <v>1.08</v>
      </c>
      <c r="O38" s="206">
        <v>0.91</v>
      </c>
      <c r="P38" s="206">
        <v>1.22</v>
      </c>
      <c r="Q38" s="206">
        <v>0.11</v>
      </c>
      <c r="R38" s="206">
        <v>0.11</v>
      </c>
      <c r="S38" s="206">
        <v>0.1</v>
      </c>
      <c r="T38" s="206">
        <v>0</v>
      </c>
      <c r="U38" s="206">
        <v>10.07</v>
      </c>
      <c r="V38" s="206">
        <v>0.13</v>
      </c>
      <c r="W38" s="206">
        <v>0.32</v>
      </c>
      <c r="X38" s="206">
        <v>1.37</v>
      </c>
      <c r="Y38" s="206">
        <v>0</v>
      </c>
      <c r="Z38" s="206">
        <v>1.29</v>
      </c>
      <c r="AA38" s="206">
        <v>0.74</v>
      </c>
      <c r="AB38" s="206">
        <v>0</v>
      </c>
      <c r="AC38" s="206">
        <v>0.1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-2.0099999999999998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9.16</v>
      </c>
      <c r="E39" s="206">
        <v>0</v>
      </c>
      <c r="F39" s="206">
        <v>3.86</v>
      </c>
      <c r="G39" s="206">
        <v>5.59</v>
      </c>
      <c r="H39" s="206">
        <v>0</v>
      </c>
      <c r="I39" s="206">
        <v>22.28</v>
      </c>
      <c r="J39" s="206">
        <v>0.56000000000000005</v>
      </c>
      <c r="K39" s="206">
        <v>2.7</v>
      </c>
      <c r="L39" s="206">
        <v>1.59</v>
      </c>
      <c r="M39" s="206">
        <v>0</v>
      </c>
      <c r="N39" s="206">
        <v>1.08</v>
      </c>
      <c r="O39" s="206">
        <v>0.91</v>
      </c>
      <c r="P39" s="206">
        <v>1.22</v>
      </c>
      <c r="Q39" s="206">
        <v>0.11</v>
      </c>
      <c r="R39" s="206">
        <v>0.11</v>
      </c>
      <c r="S39" s="206">
        <v>0.1</v>
      </c>
      <c r="T39" s="206">
        <v>0</v>
      </c>
      <c r="U39" s="206">
        <v>10.07</v>
      </c>
      <c r="V39" s="206">
        <v>0.13</v>
      </c>
      <c r="W39" s="206">
        <v>0.32</v>
      </c>
      <c r="X39" s="206">
        <v>1.37</v>
      </c>
      <c r="Y39" s="206">
        <v>0</v>
      </c>
      <c r="Z39" s="206">
        <v>1.29</v>
      </c>
      <c r="AA39" s="206">
        <v>0.74</v>
      </c>
      <c r="AB39" s="206">
        <v>0</v>
      </c>
      <c r="AC39" s="206">
        <v>0.1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-22.98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9.16</v>
      </c>
      <c r="E40" s="206">
        <v>0</v>
      </c>
      <c r="F40" s="206">
        <v>3.86</v>
      </c>
      <c r="G40" s="206">
        <v>5.59</v>
      </c>
      <c r="H40" s="206">
        <v>0</v>
      </c>
      <c r="I40" s="206">
        <v>22.28</v>
      </c>
      <c r="J40" s="206">
        <v>0.56000000000000005</v>
      </c>
      <c r="K40" s="206">
        <v>2.7</v>
      </c>
      <c r="L40" s="206">
        <v>1.59</v>
      </c>
      <c r="M40" s="206">
        <v>0</v>
      </c>
      <c r="N40" s="206">
        <v>1.08</v>
      </c>
      <c r="O40" s="206">
        <v>0.91</v>
      </c>
      <c r="P40" s="206">
        <v>1.22</v>
      </c>
      <c r="Q40" s="206">
        <v>0.11</v>
      </c>
      <c r="R40" s="206">
        <v>0.11</v>
      </c>
      <c r="S40" s="206">
        <v>0.1</v>
      </c>
      <c r="T40" s="206">
        <v>0</v>
      </c>
      <c r="U40" s="206">
        <v>10.07</v>
      </c>
      <c r="V40" s="206">
        <v>0.13</v>
      </c>
      <c r="W40" s="206">
        <v>0.32</v>
      </c>
      <c r="X40" s="206">
        <v>1.37</v>
      </c>
      <c r="Y40" s="206">
        <v>0</v>
      </c>
      <c r="Z40" s="206">
        <v>1.29</v>
      </c>
      <c r="AA40" s="206">
        <v>0.74</v>
      </c>
      <c r="AB40" s="206">
        <v>0</v>
      </c>
      <c r="AC40" s="206">
        <v>0.1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-16.98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9.16</v>
      </c>
      <c r="E41" s="206">
        <v>0</v>
      </c>
      <c r="F41" s="206">
        <v>3.86</v>
      </c>
      <c r="G41" s="206">
        <v>5.59</v>
      </c>
      <c r="H41" s="206">
        <v>0</v>
      </c>
      <c r="I41" s="206">
        <v>22.28</v>
      </c>
      <c r="J41" s="206">
        <v>0.56000000000000005</v>
      </c>
      <c r="K41" s="206">
        <v>2.7</v>
      </c>
      <c r="L41" s="206">
        <v>1.59</v>
      </c>
      <c r="M41" s="206">
        <v>0</v>
      </c>
      <c r="N41" s="206">
        <v>1.08</v>
      </c>
      <c r="O41" s="206">
        <v>0.91</v>
      </c>
      <c r="P41" s="206">
        <v>1.22</v>
      </c>
      <c r="Q41" s="206">
        <v>0.11</v>
      </c>
      <c r="R41" s="206">
        <v>0.11</v>
      </c>
      <c r="S41" s="206">
        <v>0.1</v>
      </c>
      <c r="T41" s="206">
        <v>0</v>
      </c>
      <c r="U41" s="206">
        <v>10.07</v>
      </c>
      <c r="V41" s="206">
        <v>0.13</v>
      </c>
      <c r="W41" s="206">
        <v>0.32</v>
      </c>
      <c r="X41" s="206">
        <v>1.37</v>
      </c>
      <c r="Y41" s="206">
        <v>0</v>
      </c>
      <c r="Z41" s="206">
        <v>1.29</v>
      </c>
      <c r="AA41" s="206">
        <v>0.74</v>
      </c>
      <c r="AB41" s="206">
        <v>0</v>
      </c>
      <c r="AC41" s="206">
        <v>0.1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-22.98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9.16</v>
      </c>
      <c r="E42" s="206">
        <v>0</v>
      </c>
      <c r="F42" s="206">
        <v>3.86</v>
      </c>
      <c r="G42" s="206">
        <v>5.59</v>
      </c>
      <c r="H42" s="206">
        <v>0</v>
      </c>
      <c r="I42" s="206">
        <v>22.28</v>
      </c>
      <c r="J42" s="206">
        <v>0.56000000000000005</v>
      </c>
      <c r="K42" s="206">
        <v>2.7</v>
      </c>
      <c r="L42" s="206">
        <v>1.59</v>
      </c>
      <c r="M42" s="206">
        <v>0</v>
      </c>
      <c r="N42" s="206">
        <v>1.08</v>
      </c>
      <c r="O42" s="206">
        <v>0.91</v>
      </c>
      <c r="P42" s="206">
        <v>1.22</v>
      </c>
      <c r="Q42" s="206">
        <v>0.11</v>
      </c>
      <c r="R42" s="206">
        <v>0.11</v>
      </c>
      <c r="S42" s="206">
        <v>0.1</v>
      </c>
      <c r="T42" s="206">
        <v>0</v>
      </c>
      <c r="U42" s="206">
        <v>10.07</v>
      </c>
      <c r="V42" s="206">
        <v>0.13</v>
      </c>
      <c r="W42" s="206">
        <v>0.32</v>
      </c>
      <c r="X42" s="206">
        <v>1.37</v>
      </c>
      <c r="Y42" s="206">
        <v>0</v>
      </c>
      <c r="Z42" s="206">
        <v>1.29</v>
      </c>
      <c r="AA42" s="206">
        <v>0.74</v>
      </c>
      <c r="AB42" s="206">
        <v>0</v>
      </c>
      <c r="AC42" s="206">
        <v>0.1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-22.98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9.16</v>
      </c>
      <c r="E43" s="206">
        <v>0</v>
      </c>
      <c r="F43" s="206">
        <v>3.86</v>
      </c>
      <c r="G43" s="206">
        <v>5.59</v>
      </c>
      <c r="H43" s="206">
        <v>0</v>
      </c>
      <c r="I43" s="206">
        <v>22.28</v>
      </c>
      <c r="J43" s="206">
        <v>0.56000000000000005</v>
      </c>
      <c r="K43" s="206">
        <v>2.7</v>
      </c>
      <c r="L43" s="206">
        <v>1.59</v>
      </c>
      <c r="M43" s="206">
        <v>0</v>
      </c>
      <c r="N43" s="206">
        <v>1.08</v>
      </c>
      <c r="O43" s="206">
        <v>0.91</v>
      </c>
      <c r="P43" s="206">
        <v>1.22</v>
      </c>
      <c r="Q43" s="206">
        <v>0.11</v>
      </c>
      <c r="R43" s="206">
        <v>0.11</v>
      </c>
      <c r="S43" s="206">
        <v>0.1</v>
      </c>
      <c r="T43" s="206">
        <v>0</v>
      </c>
      <c r="U43" s="206">
        <v>10.07</v>
      </c>
      <c r="V43" s="206">
        <v>0.13</v>
      </c>
      <c r="W43" s="206">
        <v>0.32</v>
      </c>
      <c r="X43" s="206">
        <v>1.37</v>
      </c>
      <c r="Y43" s="206">
        <v>0</v>
      </c>
      <c r="Z43" s="206">
        <v>1.29</v>
      </c>
      <c r="AA43" s="206">
        <v>0.74</v>
      </c>
      <c r="AB43" s="206">
        <v>0</v>
      </c>
      <c r="AC43" s="206">
        <v>0.1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-30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9.16</v>
      </c>
      <c r="E44" s="206">
        <v>0</v>
      </c>
      <c r="F44" s="206">
        <v>3.86</v>
      </c>
      <c r="G44" s="206">
        <v>5.59</v>
      </c>
      <c r="H44" s="206">
        <v>0</v>
      </c>
      <c r="I44" s="206">
        <v>22.28</v>
      </c>
      <c r="J44" s="206">
        <v>0.56000000000000005</v>
      </c>
      <c r="K44" s="206">
        <v>2.7</v>
      </c>
      <c r="L44" s="206">
        <v>1.59</v>
      </c>
      <c r="M44" s="206">
        <v>0</v>
      </c>
      <c r="N44" s="206">
        <v>1.08</v>
      </c>
      <c r="O44" s="206">
        <v>0.91</v>
      </c>
      <c r="P44" s="206">
        <v>1.22</v>
      </c>
      <c r="Q44" s="206">
        <v>0.11</v>
      </c>
      <c r="R44" s="206">
        <v>0.11</v>
      </c>
      <c r="S44" s="206">
        <v>0.1</v>
      </c>
      <c r="T44" s="206">
        <v>0</v>
      </c>
      <c r="U44" s="206">
        <v>10.07</v>
      </c>
      <c r="V44" s="206">
        <v>0.13</v>
      </c>
      <c r="W44" s="206">
        <v>0.32</v>
      </c>
      <c r="X44" s="206">
        <v>1.37</v>
      </c>
      <c r="Y44" s="206">
        <v>0</v>
      </c>
      <c r="Z44" s="206">
        <v>1.29</v>
      </c>
      <c r="AA44" s="206">
        <v>0.74</v>
      </c>
      <c r="AB44" s="206">
        <v>0</v>
      </c>
      <c r="AC44" s="206">
        <v>0.1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-30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9.16</v>
      </c>
      <c r="E45" s="206">
        <v>0</v>
      </c>
      <c r="F45" s="206">
        <v>3.86</v>
      </c>
      <c r="G45" s="206">
        <v>5.59</v>
      </c>
      <c r="H45" s="206">
        <v>0</v>
      </c>
      <c r="I45" s="206">
        <v>22.28</v>
      </c>
      <c r="J45" s="206">
        <v>0.56000000000000005</v>
      </c>
      <c r="K45" s="206">
        <v>2.7</v>
      </c>
      <c r="L45" s="206">
        <v>1.59</v>
      </c>
      <c r="M45" s="206">
        <v>0</v>
      </c>
      <c r="N45" s="206">
        <v>1.08</v>
      </c>
      <c r="O45" s="206">
        <v>0.91</v>
      </c>
      <c r="P45" s="206">
        <v>1.74</v>
      </c>
      <c r="Q45" s="206">
        <v>0.11</v>
      </c>
      <c r="R45" s="206">
        <v>0.11</v>
      </c>
      <c r="S45" s="206">
        <v>0.1</v>
      </c>
      <c r="T45" s="206">
        <v>0</v>
      </c>
      <c r="U45" s="206">
        <v>10.07</v>
      </c>
      <c r="V45" s="206">
        <v>0.13</v>
      </c>
      <c r="W45" s="206">
        <v>0.32</v>
      </c>
      <c r="X45" s="206">
        <v>1.37</v>
      </c>
      <c r="Y45" s="206">
        <v>0</v>
      </c>
      <c r="Z45" s="206">
        <v>1.29</v>
      </c>
      <c r="AA45" s="206">
        <v>0.74</v>
      </c>
      <c r="AB45" s="206">
        <v>0</v>
      </c>
      <c r="AC45" s="206">
        <v>0.1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-30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9.16</v>
      </c>
      <c r="E46" s="206">
        <v>0</v>
      </c>
      <c r="F46" s="206">
        <v>3.86</v>
      </c>
      <c r="G46" s="206">
        <v>5.59</v>
      </c>
      <c r="H46" s="206">
        <v>0</v>
      </c>
      <c r="I46" s="206">
        <v>22.28</v>
      </c>
      <c r="J46" s="206">
        <v>0.56000000000000005</v>
      </c>
      <c r="K46" s="206">
        <v>2.7</v>
      </c>
      <c r="L46" s="206">
        <v>1.59</v>
      </c>
      <c r="M46" s="206">
        <v>0</v>
      </c>
      <c r="N46" s="206">
        <v>1.08</v>
      </c>
      <c r="O46" s="206">
        <v>0.91</v>
      </c>
      <c r="P46" s="206">
        <v>1.74</v>
      </c>
      <c r="Q46" s="206">
        <v>0.11</v>
      </c>
      <c r="R46" s="206">
        <v>0.11</v>
      </c>
      <c r="S46" s="206">
        <v>0.1</v>
      </c>
      <c r="T46" s="206">
        <v>0</v>
      </c>
      <c r="U46" s="206">
        <v>10.07</v>
      </c>
      <c r="V46" s="206">
        <v>0.13</v>
      </c>
      <c r="W46" s="206">
        <v>0.32</v>
      </c>
      <c r="X46" s="206">
        <v>1.37</v>
      </c>
      <c r="Y46" s="206">
        <v>0</v>
      </c>
      <c r="Z46" s="206">
        <v>1.29</v>
      </c>
      <c r="AA46" s="206">
        <v>0.74</v>
      </c>
      <c r="AB46" s="206">
        <v>0</v>
      </c>
      <c r="AC46" s="206">
        <v>0.1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-30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9.16</v>
      </c>
      <c r="E47" s="206">
        <v>0</v>
      </c>
      <c r="F47" s="206">
        <v>3.86</v>
      </c>
      <c r="G47" s="206">
        <v>5.59</v>
      </c>
      <c r="H47" s="206">
        <v>0</v>
      </c>
      <c r="I47" s="206">
        <v>22.28</v>
      </c>
      <c r="J47" s="206">
        <v>0.56000000000000005</v>
      </c>
      <c r="K47" s="206">
        <v>2.7</v>
      </c>
      <c r="L47" s="206">
        <v>1.59</v>
      </c>
      <c r="M47" s="206">
        <v>0</v>
      </c>
      <c r="N47" s="206">
        <v>1.08</v>
      </c>
      <c r="O47" s="206">
        <v>0.91</v>
      </c>
      <c r="P47" s="206">
        <v>1.74</v>
      </c>
      <c r="Q47" s="206">
        <v>0.11</v>
      </c>
      <c r="R47" s="206">
        <v>0.11</v>
      </c>
      <c r="S47" s="206">
        <v>0.1</v>
      </c>
      <c r="T47" s="206">
        <v>0</v>
      </c>
      <c r="U47" s="206">
        <v>10.07</v>
      </c>
      <c r="V47" s="206">
        <v>0.13</v>
      </c>
      <c r="W47" s="206">
        <v>0.32</v>
      </c>
      <c r="X47" s="206">
        <v>1.37</v>
      </c>
      <c r="Y47" s="206">
        <v>0</v>
      </c>
      <c r="Z47" s="206">
        <v>1.29</v>
      </c>
      <c r="AA47" s="206">
        <v>0.74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-30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9.16</v>
      </c>
      <c r="E48" s="206">
        <v>0</v>
      </c>
      <c r="F48" s="206">
        <v>3.86</v>
      </c>
      <c r="G48" s="206">
        <v>5.59</v>
      </c>
      <c r="H48" s="206">
        <v>0</v>
      </c>
      <c r="I48" s="206">
        <v>22.28</v>
      </c>
      <c r="J48" s="206">
        <v>0.56000000000000005</v>
      </c>
      <c r="K48" s="206">
        <v>2.7</v>
      </c>
      <c r="L48" s="206">
        <v>1.59</v>
      </c>
      <c r="M48" s="206">
        <v>0</v>
      </c>
      <c r="N48" s="206">
        <v>1.08</v>
      </c>
      <c r="O48" s="206">
        <v>0.91</v>
      </c>
      <c r="P48" s="206">
        <v>1.74</v>
      </c>
      <c r="Q48" s="206">
        <v>0.11</v>
      </c>
      <c r="R48" s="206">
        <v>0.11</v>
      </c>
      <c r="S48" s="206">
        <v>0.1</v>
      </c>
      <c r="T48" s="206">
        <v>0</v>
      </c>
      <c r="U48" s="206">
        <v>10.07</v>
      </c>
      <c r="V48" s="206">
        <v>0.13</v>
      </c>
      <c r="W48" s="206">
        <v>0.32</v>
      </c>
      <c r="X48" s="206">
        <v>1.37</v>
      </c>
      <c r="Y48" s="206">
        <v>0</v>
      </c>
      <c r="Z48" s="206">
        <v>1.29</v>
      </c>
      <c r="AA48" s="206">
        <v>0.74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-30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9.16</v>
      </c>
      <c r="E49" s="206">
        <v>0</v>
      </c>
      <c r="F49" s="206">
        <v>3.86</v>
      </c>
      <c r="G49" s="206">
        <v>5.59</v>
      </c>
      <c r="H49" s="206">
        <v>0</v>
      </c>
      <c r="I49" s="206">
        <v>22.28</v>
      </c>
      <c r="J49" s="206">
        <v>0.56000000000000005</v>
      </c>
      <c r="K49" s="206">
        <v>2.7</v>
      </c>
      <c r="L49" s="206">
        <v>1.59</v>
      </c>
      <c r="M49" s="206">
        <v>0</v>
      </c>
      <c r="N49" s="206">
        <v>1.08</v>
      </c>
      <c r="O49" s="206">
        <v>0.91</v>
      </c>
      <c r="P49" s="206">
        <v>1.74</v>
      </c>
      <c r="Q49" s="206">
        <v>0.11</v>
      </c>
      <c r="R49" s="206">
        <v>0.11</v>
      </c>
      <c r="S49" s="206">
        <v>0.1</v>
      </c>
      <c r="T49" s="206">
        <v>0</v>
      </c>
      <c r="U49" s="206">
        <v>10.07</v>
      </c>
      <c r="V49" s="206">
        <v>0.13</v>
      </c>
      <c r="W49" s="206">
        <v>0.32</v>
      </c>
      <c r="X49" s="206">
        <v>1.37</v>
      </c>
      <c r="Y49" s="206">
        <v>0</v>
      </c>
      <c r="Z49" s="206">
        <v>1.29</v>
      </c>
      <c r="AA49" s="206">
        <v>0.74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9.16</v>
      </c>
      <c r="E50" s="206">
        <v>0</v>
      </c>
      <c r="F50" s="206">
        <v>3.86</v>
      </c>
      <c r="G50" s="206">
        <v>5.59</v>
      </c>
      <c r="H50" s="206">
        <v>0</v>
      </c>
      <c r="I50" s="206">
        <v>22.28</v>
      </c>
      <c r="J50" s="206">
        <v>0.56000000000000005</v>
      </c>
      <c r="K50" s="206">
        <v>2.7</v>
      </c>
      <c r="L50" s="206">
        <v>1.59</v>
      </c>
      <c r="M50" s="206">
        <v>0</v>
      </c>
      <c r="N50" s="206">
        <v>1.08</v>
      </c>
      <c r="O50" s="206">
        <v>0.91</v>
      </c>
      <c r="P50" s="206">
        <v>1.74</v>
      </c>
      <c r="Q50" s="206">
        <v>0.11</v>
      </c>
      <c r="R50" s="206">
        <v>0.11</v>
      </c>
      <c r="S50" s="206">
        <v>0.1</v>
      </c>
      <c r="T50" s="206">
        <v>0</v>
      </c>
      <c r="U50" s="206">
        <v>10.07</v>
      </c>
      <c r="V50" s="206">
        <v>0.13</v>
      </c>
      <c r="W50" s="206">
        <v>0.32</v>
      </c>
      <c r="X50" s="206">
        <v>1.37</v>
      </c>
      <c r="Y50" s="206">
        <v>0</v>
      </c>
      <c r="Z50" s="206">
        <v>1.29</v>
      </c>
      <c r="AA50" s="206">
        <v>0.74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9.16</v>
      </c>
      <c r="E51" s="206">
        <v>0</v>
      </c>
      <c r="F51" s="206">
        <v>3.86</v>
      </c>
      <c r="G51" s="206">
        <v>5.59</v>
      </c>
      <c r="H51" s="206">
        <v>0</v>
      </c>
      <c r="I51" s="206">
        <v>22.28</v>
      </c>
      <c r="J51" s="206">
        <v>0.56000000000000005</v>
      </c>
      <c r="K51" s="206">
        <v>3</v>
      </c>
      <c r="L51" s="206">
        <v>1.59</v>
      </c>
      <c r="M51" s="206">
        <v>0</v>
      </c>
      <c r="N51" s="206">
        <v>1.08</v>
      </c>
      <c r="O51" s="206">
        <v>0.91</v>
      </c>
      <c r="P51" s="206">
        <v>1.74</v>
      </c>
      <c r="Q51" s="206">
        <v>0.2</v>
      </c>
      <c r="R51" s="206">
        <v>0.39</v>
      </c>
      <c r="S51" s="206">
        <v>0.24</v>
      </c>
      <c r="T51" s="206">
        <v>0</v>
      </c>
      <c r="U51" s="206">
        <v>10.07</v>
      </c>
      <c r="V51" s="206">
        <v>0.13</v>
      </c>
      <c r="W51" s="206">
        <v>0.32</v>
      </c>
      <c r="X51" s="206">
        <v>1.37</v>
      </c>
      <c r="Y51" s="206">
        <v>0</v>
      </c>
      <c r="Z51" s="206">
        <v>1.29</v>
      </c>
      <c r="AA51" s="206">
        <v>0.74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9.16</v>
      </c>
      <c r="E52" s="206">
        <v>0</v>
      </c>
      <c r="F52" s="206">
        <v>3.86</v>
      </c>
      <c r="G52" s="206">
        <v>5.59</v>
      </c>
      <c r="H52" s="206">
        <v>0</v>
      </c>
      <c r="I52" s="206">
        <v>22.28</v>
      </c>
      <c r="J52" s="206">
        <v>0.56000000000000005</v>
      </c>
      <c r="K52" s="206">
        <v>3</v>
      </c>
      <c r="L52" s="206">
        <v>1.59</v>
      </c>
      <c r="M52" s="206">
        <v>0</v>
      </c>
      <c r="N52" s="206">
        <v>1.08</v>
      </c>
      <c r="O52" s="206">
        <v>0.91</v>
      </c>
      <c r="P52" s="206">
        <v>1.74</v>
      </c>
      <c r="Q52" s="206">
        <v>0.2</v>
      </c>
      <c r="R52" s="206">
        <v>0.39</v>
      </c>
      <c r="S52" s="206">
        <v>0.24</v>
      </c>
      <c r="T52" s="206">
        <v>0</v>
      </c>
      <c r="U52" s="206">
        <v>10.07</v>
      </c>
      <c r="V52" s="206">
        <v>0.13</v>
      </c>
      <c r="W52" s="206">
        <v>0.32</v>
      </c>
      <c r="X52" s="206">
        <v>1.37</v>
      </c>
      <c r="Y52" s="206">
        <v>0</v>
      </c>
      <c r="Z52" s="206">
        <v>1.29</v>
      </c>
      <c r="AA52" s="206">
        <v>0.74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9.16</v>
      </c>
      <c r="E53" s="206">
        <v>0</v>
      </c>
      <c r="F53" s="206">
        <v>3.86</v>
      </c>
      <c r="G53" s="206">
        <v>5.59</v>
      </c>
      <c r="H53" s="206">
        <v>0</v>
      </c>
      <c r="I53" s="206">
        <v>22.28</v>
      </c>
      <c r="J53" s="206">
        <v>0.56000000000000005</v>
      </c>
      <c r="K53" s="206">
        <v>3</v>
      </c>
      <c r="L53" s="206">
        <v>1.59</v>
      </c>
      <c r="M53" s="206">
        <v>0</v>
      </c>
      <c r="N53" s="206">
        <v>1.08</v>
      </c>
      <c r="O53" s="206">
        <v>0.91</v>
      </c>
      <c r="P53" s="206">
        <v>1.74</v>
      </c>
      <c r="Q53" s="206">
        <v>0.2</v>
      </c>
      <c r="R53" s="206">
        <v>0.39</v>
      </c>
      <c r="S53" s="206">
        <v>0.24</v>
      </c>
      <c r="T53" s="206">
        <v>0</v>
      </c>
      <c r="U53" s="206">
        <v>10.07</v>
      </c>
      <c r="V53" s="206">
        <v>0.13</v>
      </c>
      <c r="W53" s="206">
        <v>0.32</v>
      </c>
      <c r="X53" s="206">
        <v>1.37</v>
      </c>
      <c r="Y53" s="206">
        <v>0</v>
      </c>
      <c r="Z53" s="206">
        <v>1.29</v>
      </c>
      <c r="AA53" s="206">
        <v>0.74</v>
      </c>
      <c r="AB53" s="206">
        <v>0</v>
      </c>
      <c r="AC53" s="206">
        <v>-0.21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9.16</v>
      </c>
      <c r="E54" s="206">
        <v>0</v>
      </c>
      <c r="F54" s="206">
        <v>3.86</v>
      </c>
      <c r="G54" s="206">
        <v>5.59</v>
      </c>
      <c r="H54" s="206">
        <v>0</v>
      </c>
      <c r="I54" s="206">
        <v>22.28</v>
      </c>
      <c r="J54" s="206">
        <v>0.56000000000000005</v>
      </c>
      <c r="K54" s="206">
        <v>3.01</v>
      </c>
      <c r="L54" s="206">
        <v>1.59</v>
      </c>
      <c r="M54" s="206">
        <v>0</v>
      </c>
      <c r="N54" s="206">
        <v>1.08</v>
      </c>
      <c r="O54" s="206">
        <v>0.91</v>
      </c>
      <c r="P54" s="206">
        <v>1.74</v>
      </c>
      <c r="Q54" s="206">
        <v>0.2</v>
      </c>
      <c r="R54" s="206">
        <v>0.39</v>
      </c>
      <c r="S54" s="206">
        <v>0.24</v>
      </c>
      <c r="T54" s="206">
        <v>0</v>
      </c>
      <c r="U54" s="206">
        <v>10.07</v>
      </c>
      <c r="V54" s="206">
        <v>0.13</v>
      </c>
      <c r="W54" s="206">
        <v>0.32</v>
      </c>
      <c r="X54" s="206">
        <v>1.37</v>
      </c>
      <c r="Y54" s="206">
        <v>0</v>
      </c>
      <c r="Z54" s="206">
        <v>1.29</v>
      </c>
      <c r="AA54" s="206">
        <v>0.74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9.16</v>
      </c>
      <c r="E55" s="206">
        <v>0</v>
      </c>
      <c r="F55" s="206">
        <v>3.86</v>
      </c>
      <c r="G55" s="206">
        <v>5.59</v>
      </c>
      <c r="H55" s="206">
        <v>0</v>
      </c>
      <c r="I55" s="206">
        <v>22.28</v>
      </c>
      <c r="J55" s="206">
        <v>0.56000000000000005</v>
      </c>
      <c r="K55" s="206">
        <v>3.01</v>
      </c>
      <c r="L55" s="206">
        <v>0.24</v>
      </c>
      <c r="M55" s="206">
        <v>0</v>
      </c>
      <c r="N55" s="206">
        <v>1.08</v>
      </c>
      <c r="O55" s="206">
        <v>0.91</v>
      </c>
      <c r="P55" s="206">
        <v>1.74</v>
      </c>
      <c r="Q55" s="206">
        <v>0.2</v>
      </c>
      <c r="R55" s="206">
        <v>0.39</v>
      </c>
      <c r="S55" s="206">
        <v>0.24</v>
      </c>
      <c r="T55" s="206">
        <v>0</v>
      </c>
      <c r="U55" s="206">
        <v>10.07</v>
      </c>
      <c r="V55" s="206">
        <v>0.13</v>
      </c>
      <c r="W55" s="206">
        <v>0.32</v>
      </c>
      <c r="X55" s="206">
        <v>1.37</v>
      </c>
      <c r="Y55" s="206">
        <v>0</v>
      </c>
      <c r="Z55" s="206">
        <v>1.29</v>
      </c>
      <c r="AA55" s="206">
        <v>0.74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9.16</v>
      </c>
      <c r="E56" s="206">
        <v>0</v>
      </c>
      <c r="F56" s="206">
        <v>3.86</v>
      </c>
      <c r="G56" s="206">
        <v>5.59</v>
      </c>
      <c r="H56" s="206">
        <v>0</v>
      </c>
      <c r="I56" s="206">
        <v>22.28</v>
      </c>
      <c r="J56" s="206">
        <v>0.56000000000000005</v>
      </c>
      <c r="K56" s="206">
        <v>3.01</v>
      </c>
      <c r="L56" s="206">
        <v>1.59</v>
      </c>
      <c r="M56" s="206">
        <v>0</v>
      </c>
      <c r="N56" s="206">
        <v>1.08</v>
      </c>
      <c r="O56" s="206">
        <v>0.91</v>
      </c>
      <c r="P56" s="206">
        <v>1.74</v>
      </c>
      <c r="Q56" s="206">
        <v>0.2</v>
      </c>
      <c r="R56" s="206">
        <v>0.39</v>
      </c>
      <c r="S56" s="206">
        <v>0.24</v>
      </c>
      <c r="T56" s="206">
        <v>0</v>
      </c>
      <c r="U56" s="206">
        <v>10.07</v>
      </c>
      <c r="V56" s="206">
        <v>0.13</v>
      </c>
      <c r="W56" s="206">
        <v>0.32</v>
      </c>
      <c r="X56" s="206">
        <v>1.37</v>
      </c>
      <c r="Y56" s="206">
        <v>0</v>
      </c>
      <c r="Z56" s="206">
        <v>1.29</v>
      </c>
      <c r="AA56" s="206">
        <v>0.74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9.16</v>
      </c>
      <c r="E57" s="206">
        <v>0</v>
      </c>
      <c r="F57" s="206">
        <v>3.86</v>
      </c>
      <c r="G57" s="206">
        <v>5.59</v>
      </c>
      <c r="H57" s="206">
        <v>0</v>
      </c>
      <c r="I57" s="206">
        <v>22.28</v>
      </c>
      <c r="J57" s="206">
        <v>0.56000000000000005</v>
      </c>
      <c r="K57" s="206">
        <v>24.52</v>
      </c>
      <c r="L57" s="206">
        <v>7.49</v>
      </c>
      <c r="M57" s="206">
        <v>0</v>
      </c>
      <c r="N57" s="206">
        <v>1.08</v>
      </c>
      <c r="O57" s="206">
        <v>0.91</v>
      </c>
      <c r="P57" s="206">
        <v>2.11</v>
      </c>
      <c r="Q57" s="206">
        <v>0.2</v>
      </c>
      <c r="R57" s="206">
        <v>0.39</v>
      </c>
      <c r="S57" s="206">
        <v>0.24</v>
      </c>
      <c r="T57" s="206">
        <v>0</v>
      </c>
      <c r="U57" s="206">
        <v>10.07</v>
      </c>
      <c r="V57" s="206">
        <v>0.13</v>
      </c>
      <c r="W57" s="206">
        <v>0.32</v>
      </c>
      <c r="X57" s="206">
        <v>1.37</v>
      </c>
      <c r="Y57" s="206">
        <v>0</v>
      </c>
      <c r="Z57" s="206">
        <v>1.29</v>
      </c>
      <c r="AA57" s="206">
        <v>0.74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9.16</v>
      </c>
      <c r="E58" s="206">
        <v>0</v>
      </c>
      <c r="F58" s="206">
        <v>3.86</v>
      </c>
      <c r="G58" s="206">
        <v>5.59</v>
      </c>
      <c r="H58" s="206">
        <v>0</v>
      </c>
      <c r="I58" s="206">
        <v>22.28</v>
      </c>
      <c r="J58" s="206">
        <v>0.56000000000000005</v>
      </c>
      <c r="K58" s="206">
        <v>24.52</v>
      </c>
      <c r="L58" s="206">
        <v>1.59</v>
      </c>
      <c r="M58" s="206">
        <v>0</v>
      </c>
      <c r="N58" s="206">
        <v>1.08</v>
      </c>
      <c r="O58" s="206">
        <v>0.91</v>
      </c>
      <c r="P58" s="206">
        <v>2.11</v>
      </c>
      <c r="Q58" s="206">
        <v>0.2</v>
      </c>
      <c r="R58" s="206">
        <v>0.39</v>
      </c>
      <c r="S58" s="206">
        <v>0.24</v>
      </c>
      <c r="T58" s="206">
        <v>0</v>
      </c>
      <c r="U58" s="206">
        <v>10.07</v>
      </c>
      <c r="V58" s="206">
        <v>0.13</v>
      </c>
      <c r="W58" s="206">
        <v>0.32</v>
      </c>
      <c r="X58" s="206">
        <v>1.37</v>
      </c>
      <c r="Y58" s="206">
        <v>0</v>
      </c>
      <c r="Z58" s="206">
        <v>1.29</v>
      </c>
      <c r="AA58" s="206">
        <v>0.74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9.16</v>
      </c>
      <c r="E59" s="206">
        <v>0</v>
      </c>
      <c r="F59" s="206">
        <v>3.86</v>
      </c>
      <c r="G59" s="206">
        <v>5.59</v>
      </c>
      <c r="H59" s="206">
        <v>0</v>
      </c>
      <c r="I59" s="206">
        <v>22.28</v>
      </c>
      <c r="J59" s="206">
        <v>0.56000000000000005</v>
      </c>
      <c r="K59" s="206">
        <v>29.34</v>
      </c>
      <c r="L59" s="206">
        <v>1.59</v>
      </c>
      <c r="M59" s="206">
        <v>0</v>
      </c>
      <c r="N59" s="206">
        <v>1.08</v>
      </c>
      <c r="O59" s="206">
        <v>0.91</v>
      </c>
      <c r="P59" s="206">
        <v>2.11</v>
      </c>
      <c r="Q59" s="206">
        <v>0.2</v>
      </c>
      <c r="R59" s="206">
        <v>0.39</v>
      </c>
      <c r="S59" s="206">
        <v>0.24</v>
      </c>
      <c r="T59" s="206">
        <v>0</v>
      </c>
      <c r="U59" s="206">
        <v>10.07</v>
      </c>
      <c r="V59" s="206">
        <v>0.13</v>
      </c>
      <c r="W59" s="206">
        <v>0.32</v>
      </c>
      <c r="X59" s="206">
        <v>1.37</v>
      </c>
      <c r="Y59" s="206">
        <v>0</v>
      </c>
      <c r="Z59" s="206">
        <v>1.29</v>
      </c>
      <c r="AA59" s="206">
        <v>0.74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9.16</v>
      </c>
      <c r="E60" s="206">
        <v>0</v>
      </c>
      <c r="F60" s="206">
        <v>3.86</v>
      </c>
      <c r="G60" s="206">
        <v>5.59</v>
      </c>
      <c r="H60" s="206">
        <v>0</v>
      </c>
      <c r="I60" s="206">
        <v>22.28</v>
      </c>
      <c r="J60" s="206">
        <v>0.56000000000000005</v>
      </c>
      <c r="K60" s="206">
        <v>29.34</v>
      </c>
      <c r="L60" s="206">
        <v>1.59</v>
      </c>
      <c r="M60" s="206">
        <v>0</v>
      </c>
      <c r="N60" s="206">
        <v>1.08</v>
      </c>
      <c r="O60" s="206">
        <v>0.91</v>
      </c>
      <c r="P60" s="206">
        <v>2.11</v>
      </c>
      <c r="Q60" s="206">
        <v>0.2</v>
      </c>
      <c r="R60" s="206">
        <v>0.39</v>
      </c>
      <c r="S60" s="206">
        <v>0.24</v>
      </c>
      <c r="T60" s="206">
        <v>0</v>
      </c>
      <c r="U60" s="206">
        <v>10.07</v>
      </c>
      <c r="V60" s="206">
        <v>0.13</v>
      </c>
      <c r="W60" s="206">
        <v>0.32</v>
      </c>
      <c r="X60" s="206">
        <v>1.37</v>
      </c>
      <c r="Y60" s="206">
        <v>0</v>
      </c>
      <c r="Z60" s="206">
        <v>1.29</v>
      </c>
      <c r="AA60" s="206">
        <v>0.74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9.16</v>
      </c>
      <c r="E61" s="206">
        <v>0</v>
      </c>
      <c r="F61" s="206">
        <v>3.86</v>
      </c>
      <c r="G61" s="206">
        <v>5.59</v>
      </c>
      <c r="H61" s="206">
        <v>0</v>
      </c>
      <c r="I61" s="206">
        <v>22.28</v>
      </c>
      <c r="J61" s="206">
        <v>0.56000000000000005</v>
      </c>
      <c r="K61" s="206">
        <v>3.01</v>
      </c>
      <c r="L61" s="206">
        <v>1.59</v>
      </c>
      <c r="M61" s="206">
        <v>0</v>
      </c>
      <c r="N61" s="206">
        <v>1.08</v>
      </c>
      <c r="O61" s="206">
        <v>0.91</v>
      </c>
      <c r="P61" s="206">
        <v>2.11</v>
      </c>
      <c r="Q61" s="206">
        <v>0.2</v>
      </c>
      <c r="R61" s="206">
        <v>0.39</v>
      </c>
      <c r="S61" s="206">
        <v>0.24</v>
      </c>
      <c r="T61" s="206">
        <v>0</v>
      </c>
      <c r="U61" s="206">
        <v>10.07</v>
      </c>
      <c r="V61" s="206">
        <v>0.13</v>
      </c>
      <c r="W61" s="206">
        <v>0.32</v>
      </c>
      <c r="X61" s="206">
        <v>1.37</v>
      </c>
      <c r="Y61" s="206">
        <v>0</v>
      </c>
      <c r="Z61" s="206">
        <v>1.29</v>
      </c>
      <c r="AA61" s="206">
        <v>0.74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9.16</v>
      </c>
      <c r="E62" s="206">
        <v>0</v>
      </c>
      <c r="F62" s="206">
        <v>3.86</v>
      </c>
      <c r="G62" s="206">
        <v>5.59</v>
      </c>
      <c r="H62" s="206">
        <v>0</v>
      </c>
      <c r="I62" s="206">
        <v>22.28</v>
      </c>
      <c r="J62" s="206">
        <v>0.56000000000000005</v>
      </c>
      <c r="K62" s="206">
        <v>3.01</v>
      </c>
      <c r="L62" s="206">
        <v>1.59</v>
      </c>
      <c r="M62" s="206">
        <v>0</v>
      </c>
      <c r="N62" s="206">
        <v>1.08</v>
      </c>
      <c r="O62" s="206">
        <v>0.91</v>
      </c>
      <c r="P62" s="206">
        <v>2.11</v>
      </c>
      <c r="Q62" s="206">
        <v>0.2</v>
      </c>
      <c r="R62" s="206">
        <v>0.39</v>
      </c>
      <c r="S62" s="206">
        <v>0.24</v>
      </c>
      <c r="T62" s="206">
        <v>0</v>
      </c>
      <c r="U62" s="206">
        <v>10.07</v>
      </c>
      <c r="V62" s="206">
        <v>0.13</v>
      </c>
      <c r="W62" s="206">
        <v>0.32</v>
      </c>
      <c r="X62" s="206">
        <v>1.37</v>
      </c>
      <c r="Y62" s="206">
        <v>0</v>
      </c>
      <c r="Z62" s="206">
        <v>1.29</v>
      </c>
      <c r="AA62" s="206">
        <v>0.74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9.16</v>
      </c>
      <c r="E63" s="206">
        <v>0</v>
      </c>
      <c r="F63" s="206">
        <v>3.86</v>
      </c>
      <c r="G63" s="206">
        <v>5.59</v>
      </c>
      <c r="H63" s="206">
        <v>0</v>
      </c>
      <c r="I63" s="206">
        <v>22.28</v>
      </c>
      <c r="J63" s="206">
        <v>0.56000000000000005</v>
      </c>
      <c r="K63" s="206">
        <v>3</v>
      </c>
      <c r="L63" s="206">
        <v>1.59</v>
      </c>
      <c r="M63" s="206">
        <v>0</v>
      </c>
      <c r="N63" s="206">
        <v>1.08</v>
      </c>
      <c r="O63" s="206">
        <v>0.91</v>
      </c>
      <c r="P63" s="206">
        <v>1.76</v>
      </c>
      <c r="Q63" s="206">
        <v>0.2</v>
      </c>
      <c r="R63" s="206">
        <v>0.39</v>
      </c>
      <c r="S63" s="206">
        <v>0.24</v>
      </c>
      <c r="T63" s="206">
        <v>0</v>
      </c>
      <c r="U63" s="206">
        <v>10.07</v>
      </c>
      <c r="V63" s="206">
        <v>0.13</v>
      </c>
      <c r="W63" s="206">
        <v>0.32</v>
      </c>
      <c r="X63" s="206">
        <v>1.37</v>
      </c>
      <c r="Y63" s="206">
        <v>0</v>
      </c>
      <c r="Z63" s="206">
        <v>1.29</v>
      </c>
      <c r="AA63" s="206">
        <v>0.74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9.16</v>
      </c>
      <c r="E64" s="206">
        <v>0</v>
      </c>
      <c r="F64" s="206">
        <v>3.86</v>
      </c>
      <c r="G64" s="206">
        <v>5.59</v>
      </c>
      <c r="H64" s="206">
        <v>0</v>
      </c>
      <c r="I64" s="206">
        <v>22.28</v>
      </c>
      <c r="J64" s="206">
        <v>0.56000000000000005</v>
      </c>
      <c r="K64" s="206">
        <v>3</v>
      </c>
      <c r="L64" s="206">
        <v>1.59</v>
      </c>
      <c r="M64" s="206">
        <v>0</v>
      </c>
      <c r="N64" s="206">
        <v>1.08</v>
      </c>
      <c r="O64" s="206">
        <v>0.91</v>
      </c>
      <c r="P64" s="206">
        <v>1.76</v>
      </c>
      <c r="Q64" s="206">
        <v>0.2</v>
      </c>
      <c r="R64" s="206">
        <v>0.39</v>
      </c>
      <c r="S64" s="206">
        <v>0.24</v>
      </c>
      <c r="T64" s="206">
        <v>0</v>
      </c>
      <c r="U64" s="206">
        <v>10.07</v>
      </c>
      <c r="V64" s="206">
        <v>0.13</v>
      </c>
      <c r="W64" s="206">
        <v>0.32</v>
      </c>
      <c r="X64" s="206">
        <v>1.37</v>
      </c>
      <c r="Y64" s="206">
        <v>0</v>
      </c>
      <c r="Z64" s="206">
        <v>1.29</v>
      </c>
      <c r="AA64" s="206">
        <v>0.74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9.16</v>
      </c>
      <c r="E65" s="206">
        <v>0</v>
      </c>
      <c r="F65" s="206">
        <v>3.86</v>
      </c>
      <c r="G65" s="206">
        <v>5.59</v>
      </c>
      <c r="H65" s="206">
        <v>0</v>
      </c>
      <c r="I65" s="206">
        <v>22.28</v>
      </c>
      <c r="J65" s="206">
        <v>0.56000000000000005</v>
      </c>
      <c r="K65" s="206">
        <v>3</v>
      </c>
      <c r="L65" s="206">
        <v>1.59</v>
      </c>
      <c r="M65" s="206">
        <v>0</v>
      </c>
      <c r="N65" s="206">
        <v>1.08</v>
      </c>
      <c r="O65" s="206">
        <v>0.91</v>
      </c>
      <c r="P65" s="206">
        <v>1.76</v>
      </c>
      <c r="Q65" s="206">
        <v>0.2</v>
      </c>
      <c r="R65" s="206">
        <v>0.39</v>
      </c>
      <c r="S65" s="206">
        <v>0.24</v>
      </c>
      <c r="T65" s="206">
        <v>0</v>
      </c>
      <c r="U65" s="206">
        <v>10.07</v>
      </c>
      <c r="V65" s="206">
        <v>0.13</v>
      </c>
      <c r="W65" s="206">
        <v>0.32</v>
      </c>
      <c r="X65" s="206">
        <v>1.37</v>
      </c>
      <c r="Y65" s="206">
        <v>0</v>
      </c>
      <c r="Z65" s="206">
        <v>1.29</v>
      </c>
      <c r="AA65" s="206">
        <v>0.74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9.16</v>
      </c>
      <c r="E66" s="206">
        <v>0</v>
      </c>
      <c r="F66" s="206">
        <v>3.86</v>
      </c>
      <c r="G66" s="206">
        <v>5.59</v>
      </c>
      <c r="H66" s="206">
        <v>0</v>
      </c>
      <c r="I66" s="206">
        <v>22.28</v>
      </c>
      <c r="J66" s="206">
        <v>0.56000000000000005</v>
      </c>
      <c r="K66" s="206">
        <v>3</v>
      </c>
      <c r="L66" s="206">
        <v>1.59</v>
      </c>
      <c r="M66" s="206">
        <v>0</v>
      </c>
      <c r="N66" s="206">
        <v>1.08</v>
      </c>
      <c r="O66" s="206">
        <v>0.91</v>
      </c>
      <c r="P66" s="206">
        <v>1.76</v>
      </c>
      <c r="Q66" s="206">
        <v>0.2</v>
      </c>
      <c r="R66" s="206">
        <v>0.39</v>
      </c>
      <c r="S66" s="206">
        <v>0.24</v>
      </c>
      <c r="T66" s="206">
        <v>0</v>
      </c>
      <c r="U66" s="206">
        <v>10.07</v>
      </c>
      <c r="V66" s="206">
        <v>0.13</v>
      </c>
      <c r="W66" s="206">
        <v>0.32</v>
      </c>
      <c r="X66" s="206">
        <v>1.37</v>
      </c>
      <c r="Y66" s="206">
        <v>0</v>
      </c>
      <c r="Z66" s="206">
        <v>1.29</v>
      </c>
      <c r="AA66" s="206">
        <v>0.74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9.16</v>
      </c>
      <c r="E67" s="206">
        <v>0</v>
      </c>
      <c r="F67" s="206">
        <v>3.58</v>
      </c>
      <c r="G67" s="206">
        <v>5.59</v>
      </c>
      <c r="H67" s="206">
        <v>0</v>
      </c>
      <c r="I67" s="206">
        <v>22.28</v>
      </c>
      <c r="J67" s="206">
        <v>0.56000000000000005</v>
      </c>
      <c r="K67" s="206">
        <v>3</v>
      </c>
      <c r="L67" s="206">
        <v>1.59</v>
      </c>
      <c r="M67" s="206">
        <v>0</v>
      </c>
      <c r="N67" s="206">
        <v>1.08</v>
      </c>
      <c r="O67" s="206">
        <v>0.91</v>
      </c>
      <c r="P67" s="206">
        <v>1.76</v>
      </c>
      <c r="Q67" s="206">
        <v>0.2</v>
      </c>
      <c r="R67" s="206">
        <v>0.39</v>
      </c>
      <c r="S67" s="206">
        <v>0.24</v>
      </c>
      <c r="T67" s="206">
        <v>0</v>
      </c>
      <c r="U67" s="206">
        <v>10.07</v>
      </c>
      <c r="V67" s="206">
        <v>0.13</v>
      </c>
      <c r="W67" s="206">
        <v>0.32</v>
      </c>
      <c r="X67" s="206">
        <v>1.37</v>
      </c>
      <c r="Y67" s="206">
        <v>0</v>
      </c>
      <c r="Z67" s="206">
        <v>1.29</v>
      </c>
      <c r="AA67" s="206">
        <v>0.74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-20.170000000000002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9.16</v>
      </c>
      <c r="E68" s="206">
        <v>0</v>
      </c>
      <c r="F68" s="206">
        <v>3.58</v>
      </c>
      <c r="G68" s="206">
        <v>5.59</v>
      </c>
      <c r="H68" s="206">
        <v>0</v>
      </c>
      <c r="I68" s="206">
        <v>22.28</v>
      </c>
      <c r="J68" s="206">
        <v>0.56000000000000005</v>
      </c>
      <c r="K68" s="206">
        <v>3</v>
      </c>
      <c r="L68" s="206">
        <v>1.59</v>
      </c>
      <c r="M68" s="206">
        <v>0</v>
      </c>
      <c r="N68" s="206">
        <v>1.08</v>
      </c>
      <c r="O68" s="206">
        <v>0.91</v>
      </c>
      <c r="P68" s="206">
        <v>1.76</v>
      </c>
      <c r="Q68" s="206">
        <v>0.2</v>
      </c>
      <c r="R68" s="206">
        <v>0.39</v>
      </c>
      <c r="S68" s="206">
        <v>0.24</v>
      </c>
      <c r="T68" s="206">
        <v>0</v>
      </c>
      <c r="U68" s="206">
        <v>10.07</v>
      </c>
      <c r="V68" s="206">
        <v>0.13</v>
      </c>
      <c r="W68" s="206">
        <v>0.32</v>
      </c>
      <c r="X68" s="206">
        <v>1.37</v>
      </c>
      <c r="Y68" s="206">
        <v>0</v>
      </c>
      <c r="Z68" s="206">
        <v>1.29</v>
      </c>
      <c r="AA68" s="206">
        <v>0.74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-6.58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9.16</v>
      </c>
      <c r="E69" s="206">
        <v>0</v>
      </c>
      <c r="F69" s="206">
        <v>3.58</v>
      </c>
      <c r="G69" s="206">
        <v>5.59</v>
      </c>
      <c r="H69" s="206">
        <v>0</v>
      </c>
      <c r="I69" s="206">
        <v>22.28</v>
      </c>
      <c r="J69" s="206">
        <v>0.56000000000000005</v>
      </c>
      <c r="K69" s="206">
        <v>3</v>
      </c>
      <c r="L69" s="206">
        <v>1.59</v>
      </c>
      <c r="M69" s="206">
        <v>0</v>
      </c>
      <c r="N69" s="206">
        <v>1.08</v>
      </c>
      <c r="O69" s="206">
        <v>0.91</v>
      </c>
      <c r="P69" s="206">
        <v>1.76</v>
      </c>
      <c r="Q69" s="206">
        <v>0.11</v>
      </c>
      <c r="R69" s="206">
        <v>0.39</v>
      </c>
      <c r="S69" s="206">
        <v>0.24</v>
      </c>
      <c r="T69" s="206">
        <v>0</v>
      </c>
      <c r="U69" s="206">
        <v>10.07</v>
      </c>
      <c r="V69" s="206">
        <v>0.13</v>
      </c>
      <c r="W69" s="206">
        <v>0.32</v>
      </c>
      <c r="X69" s="206">
        <v>1.37</v>
      </c>
      <c r="Y69" s="206">
        <v>0</v>
      </c>
      <c r="Z69" s="206">
        <v>1.29</v>
      </c>
      <c r="AA69" s="206">
        <v>0.74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-2.21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9.16</v>
      </c>
      <c r="E70" s="206">
        <v>0</v>
      </c>
      <c r="F70" s="206">
        <v>3.58</v>
      </c>
      <c r="G70" s="206">
        <v>5.59</v>
      </c>
      <c r="H70" s="206">
        <v>0</v>
      </c>
      <c r="I70" s="206">
        <v>22.28</v>
      </c>
      <c r="J70" s="206">
        <v>0.56000000000000005</v>
      </c>
      <c r="K70" s="206">
        <v>3</v>
      </c>
      <c r="L70" s="206">
        <v>1.59</v>
      </c>
      <c r="M70" s="206">
        <v>0</v>
      </c>
      <c r="N70" s="206">
        <v>1.08</v>
      </c>
      <c r="O70" s="206">
        <v>0.91</v>
      </c>
      <c r="P70" s="206">
        <v>1.76</v>
      </c>
      <c r="Q70" s="206">
        <v>0.11</v>
      </c>
      <c r="R70" s="206">
        <v>0.39</v>
      </c>
      <c r="S70" s="206">
        <v>0.24</v>
      </c>
      <c r="T70" s="206">
        <v>0</v>
      </c>
      <c r="U70" s="206">
        <v>10.07</v>
      </c>
      <c r="V70" s="206">
        <v>0.13</v>
      </c>
      <c r="W70" s="206">
        <v>0.32</v>
      </c>
      <c r="X70" s="206">
        <v>1.37</v>
      </c>
      <c r="Y70" s="206">
        <v>0</v>
      </c>
      <c r="Z70" s="206">
        <v>1.29</v>
      </c>
      <c r="AA70" s="206">
        <v>0.74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-2.21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9.16</v>
      </c>
      <c r="E71" s="206">
        <v>0</v>
      </c>
      <c r="F71" s="206">
        <v>3.58</v>
      </c>
      <c r="G71" s="206">
        <v>5.59</v>
      </c>
      <c r="H71" s="206">
        <v>0</v>
      </c>
      <c r="I71" s="206">
        <v>22.28</v>
      </c>
      <c r="J71" s="206">
        <v>0.56000000000000005</v>
      </c>
      <c r="K71" s="206">
        <v>3</v>
      </c>
      <c r="L71" s="206">
        <v>1.59</v>
      </c>
      <c r="M71" s="206">
        <v>0</v>
      </c>
      <c r="N71" s="206">
        <v>1.08</v>
      </c>
      <c r="O71" s="206">
        <v>0.91</v>
      </c>
      <c r="P71" s="206">
        <v>1.76</v>
      </c>
      <c r="Q71" s="206">
        <v>0.11</v>
      </c>
      <c r="R71" s="206">
        <v>0.39</v>
      </c>
      <c r="S71" s="206">
        <v>0.24</v>
      </c>
      <c r="T71" s="206">
        <v>0</v>
      </c>
      <c r="U71" s="206">
        <v>10.07</v>
      </c>
      <c r="V71" s="206">
        <v>0.13</v>
      </c>
      <c r="W71" s="206">
        <v>0.32</v>
      </c>
      <c r="X71" s="206">
        <v>1.37</v>
      </c>
      <c r="Y71" s="206">
        <v>0</v>
      </c>
      <c r="Z71" s="206">
        <v>1.29</v>
      </c>
      <c r="AA71" s="206">
        <v>0.74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-9.4600000000000009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9.16</v>
      </c>
      <c r="E72" s="206">
        <v>0</v>
      </c>
      <c r="F72" s="206">
        <v>3.58</v>
      </c>
      <c r="G72" s="206">
        <v>5.59</v>
      </c>
      <c r="H72" s="206">
        <v>0</v>
      </c>
      <c r="I72" s="206">
        <v>22.28</v>
      </c>
      <c r="J72" s="206">
        <v>0.56000000000000005</v>
      </c>
      <c r="K72" s="206">
        <v>3</v>
      </c>
      <c r="L72" s="206">
        <v>1.59</v>
      </c>
      <c r="M72" s="206">
        <v>0</v>
      </c>
      <c r="N72" s="206">
        <v>1.08</v>
      </c>
      <c r="O72" s="206">
        <v>0.91</v>
      </c>
      <c r="P72" s="206">
        <v>1.76</v>
      </c>
      <c r="Q72" s="206">
        <v>0.11</v>
      </c>
      <c r="R72" s="206">
        <v>0.39</v>
      </c>
      <c r="S72" s="206">
        <v>0.24</v>
      </c>
      <c r="T72" s="206">
        <v>0</v>
      </c>
      <c r="U72" s="206">
        <v>10.07</v>
      </c>
      <c r="V72" s="206">
        <v>0.13</v>
      </c>
      <c r="W72" s="206">
        <v>0.32</v>
      </c>
      <c r="X72" s="206">
        <v>1.37</v>
      </c>
      <c r="Y72" s="206">
        <v>0</v>
      </c>
      <c r="Z72" s="206">
        <v>1.29</v>
      </c>
      <c r="AA72" s="206">
        <v>0.74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-9.4600000000000009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9.16</v>
      </c>
      <c r="E73" s="206">
        <v>0</v>
      </c>
      <c r="F73" s="206">
        <v>3.58</v>
      </c>
      <c r="G73" s="206">
        <v>5.59</v>
      </c>
      <c r="H73" s="206">
        <v>0</v>
      </c>
      <c r="I73" s="206">
        <v>22.28</v>
      </c>
      <c r="J73" s="206">
        <v>0.56000000000000005</v>
      </c>
      <c r="K73" s="206">
        <v>3</v>
      </c>
      <c r="L73" s="206">
        <v>1.59</v>
      </c>
      <c r="M73" s="206">
        <v>0</v>
      </c>
      <c r="N73" s="206">
        <v>1.08</v>
      </c>
      <c r="O73" s="206">
        <v>0.91</v>
      </c>
      <c r="P73" s="206">
        <v>1.76</v>
      </c>
      <c r="Q73" s="206">
        <v>0.11</v>
      </c>
      <c r="R73" s="206">
        <v>0.39</v>
      </c>
      <c r="S73" s="206">
        <v>0.24</v>
      </c>
      <c r="T73" s="206">
        <v>0</v>
      </c>
      <c r="U73" s="206">
        <v>10.07</v>
      </c>
      <c r="V73" s="206">
        <v>0.13</v>
      </c>
      <c r="W73" s="206">
        <v>0.32</v>
      </c>
      <c r="X73" s="206">
        <v>1.37</v>
      </c>
      <c r="Y73" s="206">
        <v>0</v>
      </c>
      <c r="Z73" s="206">
        <v>1.29</v>
      </c>
      <c r="AA73" s="206">
        <v>0.74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-9.4600000000000009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9.16</v>
      </c>
      <c r="E74" s="206">
        <v>0</v>
      </c>
      <c r="F74" s="206">
        <v>3.58</v>
      </c>
      <c r="G74" s="206">
        <v>5.59</v>
      </c>
      <c r="H74" s="206">
        <v>0</v>
      </c>
      <c r="I74" s="206">
        <v>22.28</v>
      </c>
      <c r="J74" s="206">
        <v>0.56000000000000005</v>
      </c>
      <c r="K74" s="206">
        <v>3</v>
      </c>
      <c r="L74" s="206">
        <v>1.59</v>
      </c>
      <c r="M74" s="206">
        <v>0</v>
      </c>
      <c r="N74" s="206">
        <v>1.08</v>
      </c>
      <c r="O74" s="206">
        <v>0.91</v>
      </c>
      <c r="P74" s="206">
        <v>1.76</v>
      </c>
      <c r="Q74" s="206">
        <v>0.11</v>
      </c>
      <c r="R74" s="206">
        <v>0.39</v>
      </c>
      <c r="S74" s="206">
        <v>0.24</v>
      </c>
      <c r="T74" s="206">
        <v>0</v>
      </c>
      <c r="U74" s="206">
        <v>10.07</v>
      </c>
      <c r="V74" s="206">
        <v>0.13</v>
      </c>
      <c r="W74" s="206">
        <v>0.32</v>
      </c>
      <c r="X74" s="206">
        <v>1.37</v>
      </c>
      <c r="Y74" s="206">
        <v>0</v>
      </c>
      <c r="Z74" s="206">
        <v>1.29</v>
      </c>
      <c r="AA74" s="206">
        <v>0.74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-9.4600000000000009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9.16</v>
      </c>
      <c r="E75" s="206">
        <v>0</v>
      </c>
      <c r="F75" s="206">
        <v>3.58</v>
      </c>
      <c r="G75" s="206">
        <v>5.59</v>
      </c>
      <c r="H75" s="206">
        <v>0</v>
      </c>
      <c r="I75" s="206">
        <v>22.28</v>
      </c>
      <c r="J75" s="206">
        <v>0.56000000000000005</v>
      </c>
      <c r="K75" s="206">
        <v>3</v>
      </c>
      <c r="L75" s="206">
        <v>1.59</v>
      </c>
      <c r="M75" s="206">
        <v>0</v>
      </c>
      <c r="N75" s="206">
        <v>1.08</v>
      </c>
      <c r="O75" s="206">
        <v>0.91</v>
      </c>
      <c r="P75" s="206">
        <v>1.76</v>
      </c>
      <c r="Q75" s="206">
        <v>0.11</v>
      </c>
      <c r="R75" s="206">
        <v>0.39</v>
      </c>
      <c r="S75" s="206">
        <v>0.24</v>
      </c>
      <c r="T75" s="206">
        <v>0</v>
      </c>
      <c r="U75" s="206">
        <v>10.07</v>
      </c>
      <c r="V75" s="206">
        <v>0.13</v>
      </c>
      <c r="W75" s="206">
        <v>0.32</v>
      </c>
      <c r="X75" s="206">
        <v>1.37</v>
      </c>
      <c r="Y75" s="206">
        <v>0</v>
      </c>
      <c r="Z75" s="206">
        <v>1.29</v>
      </c>
      <c r="AA75" s="206">
        <v>0.74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-9.4600000000000009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9.16</v>
      </c>
      <c r="E76" s="206">
        <v>0</v>
      </c>
      <c r="F76" s="206">
        <v>3.58</v>
      </c>
      <c r="G76" s="206">
        <v>5.59</v>
      </c>
      <c r="H76" s="206">
        <v>0</v>
      </c>
      <c r="I76" s="206">
        <v>22.28</v>
      </c>
      <c r="J76" s="206">
        <v>0.56000000000000005</v>
      </c>
      <c r="K76" s="206">
        <v>3</v>
      </c>
      <c r="L76" s="206">
        <v>1.59</v>
      </c>
      <c r="M76" s="206">
        <v>0</v>
      </c>
      <c r="N76" s="206">
        <v>1.08</v>
      </c>
      <c r="O76" s="206">
        <v>0.91</v>
      </c>
      <c r="P76" s="206">
        <v>1.76</v>
      </c>
      <c r="Q76" s="206">
        <v>0.11</v>
      </c>
      <c r="R76" s="206">
        <v>0.39</v>
      </c>
      <c r="S76" s="206">
        <v>0.24</v>
      </c>
      <c r="T76" s="206">
        <v>0</v>
      </c>
      <c r="U76" s="206">
        <v>10.07</v>
      </c>
      <c r="V76" s="206">
        <v>0.13</v>
      </c>
      <c r="W76" s="206">
        <v>0.32</v>
      </c>
      <c r="X76" s="206">
        <v>1.37</v>
      </c>
      <c r="Y76" s="206">
        <v>0</v>
      </c>
      <c r="Z76" s="206">
        <v>1.29</v>
      </c>
      <c r="AA76" s="206">
        <v>0.74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-9.4600000000000009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9.16</v>
      </c>
      <c r="E77" s="206">
        <v>0</v>
      </c>
      <c r="F77" s="206">
        <v>3.58</v>
      </c>
      <c r="G77" s="206">
        <v>5.59</v>
      </c>
      <c r="H77" s="206">
        <v>0</v>
      </c>
      <c r="I77" s="206">
        <v>22.28</v>
      </c>
      <c r="J77" s="206">
        <v>0.56000000000000005</v>
      </c>
      <c r="K77" s="206">
        <v>3</v>
      </c>
      <c r="L77" s="206">
        <v>1.59</v>
      </c>
      <c r="M77" s="206">
        <v>0</v>
      </c>
      <c r="N77" s="206">
        <v>1.08</v>
      </c>
      <c r="O77" s="206">
        <v>0.91</v>
      </c>
      <c r="P77" s="206">
        <v>1.76</v>
      </c>
      <c r="Q77" s="206">
        <v>0.11</v>
      </c>
      <c r="R77" s="206">
        <v>0.39</v>
      </c>
      <c r="S77" s="206">
        <v>0.24</v>
      </c>
      <c r="T77" s="206">
        <v>0</v>
      </c>
      <c r="U77" s="206">
        <v>10.07</v>
      </c>
      <c r="V77" s="206">
        <v>0.13</v>
      </c>
      <c r="W77" s="206">
        <v>0.32</v>
      </c>
      <c r="X77" s="206">
        <v>1.37</v>
      </c>
      <c r="Y77" s="206">
        <v>0</v>
      </c>
      <c r="Z77" s="206">
        <v>1.29</v>
      </c>
      <c r="AA77" s="206">
        <v>0.74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-8.1199999999999992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9.16</v>
      </c>
      <c r="E78" s="206">
        <v>0</v>
      </c>
      <c r="F78" s="206">
        <v>3.58</v>
      </c>
      <c r="G78" s="206">
        <v>5.59</v>
      </c>
      <c r="H78" s="206">
        <v>0</v>
      </c>
      <c r="I78" s="206">
        <v>22.28</v>
      </c>
      <c r="J78" s="206">
        <v>0.56000000000000005</v>
      </c>
      <c r="K78" s="206">
        <v>3</v>
      </c>
      <c r="L78" s="206">
        <v>1.59</v>
      </c>
      <c r="M78" s="206">
        <v>0</v>
      </c>
      <c r="N78" s="206">
        <v>1.08</v>
      </c>
      <c r="O78" s="206">
        <v>0.91</v>
      </c>
      <c r="P78" s="206">
        <v>1.76</v>
      </c>
      <c r="Q78" s="206">
        <v>0.11</v>
      </c>
      <c r="R78" s="206">
        <v>0.39</v>
      </c>
      <c r="S78" s="206">
        <v>0.24</v>
      </c>
      <c r="T78" s="206">
        <v>0</v>
      </c>
      <c r="U78" s="206">
        <v>10.07</v>
      </c>
      <c r="V78" s="206">
        <v>0.13</v>
      </c>
      <c r="W78" s="206">
        <v>0.32</v>
      </c>
      <c r="X78" s="206">
        <v>1.37</v>
      </c>
      <c r="Y78" s="206">
        <v>0</v>
      </c>
      <c r="Z78" s="206">
        <v>1.29</v>
      </c>
      <c r="AA78" s="206">
        <v>0.74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-8.1199999999999992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9.16</v>
      </c>
      <c r="E79" s="206">
        <v>0</v>
      </c>
      <c r="F79" s="206">
        <v>3.58</v>
      </c>
      <c r="G79" s="206">
        <v>5.59</v>
      </c>
      <c r="H79" s="206">
        <v>0</v>
      </c>
      <c r="I79" s="206">
        <v>22.28</v>
      </c>
      <c r="J79" s="206">
        <v>0.56000000000000005</v>
      </c>
      <c r="K79" s="206">
        <v>3</v>
      </c>
      <c r="L79" s="206">
        <v>1.59</v>
      </c>
      <c r="M79" s="206">
        <v>0</v>
      </c>
      <c r="N79" s="206">
        <v>1.08</v>
      </c>
      <c r="O79" s="206">
        <v>0.91</v>
      </c>
      <c r="P79" s="206">
        <v>1.76</v>
      </c>
      <c r="Q79" s="206">
        <v>0.1</v>
      </c>
      <c r="R79" s="206">
        <v>0.39</v>
      </c>
      <c r="S79" s="206">
        <v>0.24</v>
      </c>
      <c r="T79" s="206">
        <v>0</v>
      </c>
      <c r="U79" s="206">
        <v>10.07</v>
      </c>
      <c r="V79" s="206">
        <v>0.13</v>
      </c>
      <c r="W79" s="206">
        <v>0.32</v>
      </c>
      <c r="X79" s="206">
        <v>1.37</v>
      </c>
      <c r="Y79" s="206">
        <v>0</v>
      </c>
      <c r="Z79" s="206">
        <v>1.29</v>
      </c>
      <c r="AA79" s="206">
        <v>0.74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9.16</v>
      </c>
      <c r="E80" s="206">
        <v>0</v>
      </c>
      <c r="F80" s="206">
        <v>3.58</v>
      </c>
      <c r="G80" s="206">
        <v>5.59</v>
      </c>
      <c r="H80" s="206">
        <v>0</v>
      </c>
      <c r="I80" s="206">
        <v>22.28</v>
      </c>
      <c r="J80" s="206">
        <v>0.56000000000000005</v>
      </c>
      <c r="K80" s="206">
        <v>3</v>
      </c>
      <c r="L80" s="206">
        <v>1.59</v>
      </c>
      <c r="M80" s="206">
        <v>0</v>
      </c>
      <c r="N80" s="206">
        <v>1.08</v>
      </c>
      <c r="O80" s="206">
        <v>0.91</v>
      </c>
      <c r="P80" s="206">
        <v>1.76</v>
      </c>
      <c r="Q80" s="206">
        <v>0.1</v>
      </c>
      <c r="R80" s="206">
        <v>0.39</v>
      </c>
      <c r="S80" s="206">
        <v>0.24</v>
      </c>
      <c r="T80" s="206">
        <v>0</v>
      </c>
      <c r="U80" s="206">
        <v>10.07</v>
      </c>
      <c r="V80" s="206">
        <v>0.13</v>
      </c>
      <c r="W80" s="206">
        <v>0.32</v>
      </c>
      <c r="X80" s="206">
        <v>1.37</v>
      </c>
      <c r="Y80" s="206">
        <v>0</v>
      </c>
      <c r="Z80" s="206">
        <v>1.29</v>
      </c>
      <c r="AA80" s="206">
        <v>0.74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9.16</v>
      </c>
      <c r="E81" s="206">
        <v>0</v>
      </c>
      <c r="F81" s="206">
        <v>3.58</v>
      </c>
      <c r="G81" s="206">
        <v>5.59</v>
      </c>
      <c r="H81" s="206">
        <v>0</v>
      </c>
      <c r="I81" s="206">
        <v>22.28</v>
      </c>
      <c r="J81" s="206">
        <v>0.56000000000000005</v>
      </c>
      <c r="K81" s="206">
        <v>3</v>
      </c>
      <c r="L81" s="206">
        <v>1.59</v>
      </c>
      <c r="M81" s="206">
        <v>0</v>
      </c>
      <c r="N81" s="206">
        <v>1.08</v>
      </c>
      <c r="O81" s="206">
        <v>0.91</v>
      </c>
      <c r="P81" s="206">
        <v>2.13</v>
      </c>
      <c r="Q81" s="206">
        <v>0.1</v>
      </c>
      <c r="R81" s="206">
        <v>0.39</v>
      </c>
      <c r="S81" s="206">
        <v>0.24</v>
      </c>
      <c r="T81" s="206">
        <v>0</v>
      </c>
      <c r="U81" s="206">
        <v>10.07</v>
      </c>
      <c r="V81" s="206">
        <v>0.13</v>
      </c>
      <c r="W81" s="206">
        <v>0.32</v>
      </c>
      <c r="X81" s="206">
        <v>1.37</v>
      </c>
      <c r="Y81" s="206">
        <v>0</v>
      </c>
      <c r="Z81" s="206">
        <v>1.29</v>
      </c>
      <c r="AA81" s="206">
        <v>0.74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9.16</v>
      </c>
      <c r="E82" s="206">
        <v>0</v>
      </c>
      <c r="F82" s="206">
        <v>3.58</v>
      </c>
      <c r="G82" s="206">
        <v>5.59</v>
      </c>
      <c r="H82" s="206">
        <v>0</v>
      </c>
      <c r="I82" s="206">
        <v>22.28</v>
      </c>
      <c r="J82" s="206">
        <v>0.56000000000000005</v>
      </c>
      <c r="K82" s="206">
        <v>3</v>
      </c>
      <c r="L82" s="206">
        <v>1.59</v>
      </c>
      <c r="M82" s="206">
        <v>0</v>
      </c>
      <c r="N82" s="206">
        <v>1.08</v>
      </c>
      <c r="O82" s="206">
        <v>0.91</v>
      </c>
      <c r="P82" s="206">
        <v>2.13</v>
      </c>
      <c r="Q82" s="206">
        <v>0.1</v>
      </c>
      <c r="R82" s="206">
        <v>0.39</v>
      </c>
      <c r="S82" s="206">
        <v>0.24</v>
      </c>
      <c r="T82" s="206">
        <v>0</v>
      </c>
      <c r="U82" s="206">
        <v>10.07</v>
      </c>
      <c r="V82" s="206">
        <v>0.13</v>
      </c>
      <c r="W82" s="206">
        <v>0.32</v>
      </c>
      <c r="X82" s="206">
        <v>1.37</v>
      </c>
      <c r="Y82" s="206">
        <v>0</v>
      </c>
      <c r="Z82" s="206">
        <v>1.29</v>
      </c>
      <c r="AA82" s="206">
        <v>0.74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9.24</v>
      </c>
      <c r="E83" s="206">
        <v>0</v>
      </c>
      <c r="F83" s="206">
        <v>3.58</v>
      </c>
      <c r="G83" s="206">
        <v>5.59</v>
      </c>
      <c r="H83" s="206">
        <v>0</v>
      </c>
      <c r="I83" s="206">
        <v>22.56</v>
      </c>
      <c r="J83" s="206">
        <v>0.56000000000000005</v>
      </c>
      <c r="K83" s="206">
        <v>3</v>
      </c>
      <c r="L83" s="206">
        <v>1.59</v>
      </c>
      <c r="M83" s="206">
        <v>0</v>
      </c>
      <c r="N83" s="206">
        <v>1.08</v>
      </c>
      <c r="O83" s="206">
        <v>0.91</v>
      </c>
      <c r="P83" s="206">
        <v>2.13</v>
      </c>
      <c r="Q83" s="206">
        <v>0.1</v>
      </c>
      <c r="R83" s="206">
        <v>0.39</v>
      </c>
      <c r="S83" s="206">
        <v>0.24</v>
      </c>
      <c r="T83" s="206">
        <v>0</v>
      </c>
      <c r="U83" s="206">
        <v>10.07</v>
      </c>
      <c r="V83" s="206">
        <v>0.13</v>
      </c>
      <c r="W83" s="206">
        <v>0.32</v>
      </c>
      <c r="X83" s="206">
        <v>1.37</v>
      </c>
      <c r="Y83" s="206">
        <v>0</v>
      </c>
      <c r="Z83" s="206">
        <v>1.29</v>
      </c>
      <c r="AA83" s="206">
        <v>0.74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9.24</v>
      </c>
      <c r="E84" s="206">
        <v>0</v>
      </c>
      <c r="F84" s="206">
        <v>3.58</v>
      </c>
      <c r="G84" s="206">
        <v>5.59</v>
      </c>
      <c r="H84" s="206">
        <v>0</v>
      </c>
      <c r="I84" s="206">
        <v>22.56</v>
      </c>
      <c r="J84" s="206">
        <v>0.56000000000000005</v>
      </c>
      <c r="K84" s="206">
        <v>3</v>
      </c>
      <c r="L84" s="206">
        <v>1.59</v>
      </c>
      <c r="M84" s="206">
        <v>0</v>
      </c>
      <c r="N84" s="206">
        <v>1.08</v>
      </c>
      <c r="O84" s="206">
        <v>0.91</v>
      </c>
      <c r="P84" s="206">
        <v>2.13</v>
      </c>
      <c r="Q84" s="206">
        <v>0.1</v>
      </c>
      <c r="R84" s="206">
        <v>0.39</v>
      </c>
      <c r="S84" s="206">
        <v>0.24</v>
      </c>
      <c r="T84" s="206">
        <v>0</v>
      </c>
      <c r="U84" s="206">
        <v>10.07</v>
      </c>
      <c r="V84" s="206">
        <v>0.13</v>
      </c>
      <c r="W84" s="206">
        <v>0.32</v>
      </c>
      <c r="X84" s="206">
        <v>1.37</v>
      </c>
      <c r="Y84" s="206">
        <v>0</v>
      </c>
      <c r="Z84" s="206">
        <v>1.29</v>
      </c>
      <c r="AA84" s="206">
        <v>0.74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9.24</v>
      </c>
      <c r="E85" s="206">
        <v>0</v>
      </c>
      <c r="F85" s="206">
        <v>3.58</v>
      </c>
      <c r="G85" s="206">
        <v>5.59</v>
      </c>
      <c r="H85" s="206">
        <v>0</v>
      </c>
      <c r="I85" s="206">
        <v>22.56</v>
      </c>
      <c r="J85" s="206">
        <v>0.56000000000000005</v>
      </c>
      <c r="K85" s="206">
        <v>3</v>
      </c>
      <c r="L85" s="206">
        <v>1.59</v>
      </c>
      <c r="M85" s="206">
        <v>0</v>
      </c>
      <c r="N85" s="206">
        <v>1.08</v>
      </c>
      <c r="O85" s="206">
        <v>0.91</v>
      </c>
      <c r="P85" s="206">
        <v>2.13</v>
      </c>
      <c r="Q85" s="206">
        <v>0.1</v>
      </c>
      <c r="R85" s="206">
        <v>0.39</v>
      </c>
      <c r="S85" s="206">
        <v>0.24</v>
      </c>
      <c r="T85" s="206">
        <v>0</v>
      </c>
      <c r="U85" s="206">
        <v>10.07</v>
      </c>
      <c r="V85" s="206">
        <v>0.13</v>
      </c>
      <c r="W85" s="206">
        <v>0.32</v>
      </c>
      <c r="X85" s="206">
        <v>1.37</v>
      </c>
      <c r="Y85" s="206">
        <v>0</v>
      </c>
      <c r="Z85" s="206">
        <v>1.29</v>
      </c>
      <c r="AA85" s="206">
        <v>0.74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9.24</v>
      </c>
      <c r="E86" s="206">
        <v>0</v>
      </c>
      <c r="F86" s="206">
        <v>3.58</v>
      </c>
      <c r="G86" s="206">
        <v>5.59</v>
      </c>
      <c r="H86" s="206">
        <v>0</v>
      </c>
      <c r="I86" s="206">
        <v>22.56</v>
      </c>
      <c r="J86" s="206">
        <v>0.56000000000000005</v>
      </c>
      <c r="K86" s="206">
        <v>3</v>
      </c>
      <c r="L86" s="206">
        <v>1.59</v>
      </c>
      <c r="M86" s="206">
        <v>0</v>
      </c>
      <c r="N86" s="206">
        <v>1.08</v>
      </c>
      <c r="O86" s="206">
        <v>0.91</v>
      </c>
      <c r="P86" s="206">
        <v>2.13</v>
      </c>
      <c r="Q86" s="206">
        <v>0.1</v>
      </c>
      <c r="R86" s="206">
        <v>0.39</v>
      </c>
      <c r="S86" s="206">
        <v>0.24</v>
      </c>
      <c r="T86" s="206">
        <v>0</v>
      </c>
      <c r="U86" s="206">
        <v>10.07</v>
      </c>
      <c r="V86" s="206">
        <v>0.13</v>
      </c>
      <c r="W86" s="206">
        <v>0.32</v>
      </c>
      <c r="X86" s="206">
        <v>1.37</v>
      </c>
      <c r="Y86" s="206">
        <v>0</v>
      </c>
      <c r="Z86" s="206">
        <v>1.29</v>
      </c>
      <c r="AA86" s="206">
        <v>0.74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9.24</v>
      </c>
      <c r="E87" s="206">
        <v>0</v>
      </c>
      <c r="F87" s="206">
        <v>3.58</v>
      </c>
      <c r="G87" s="206">
        <v>5.59</v>
      </c>
      <c r="H87" s="206">
        <v>0</v>
      </c>
      <c r="I87" s="206">
        <v>22.56</v>
      </c>
      <c r="J87" s="206">
        <v>0.56000000000000005</v>
      </c>
      <c r="K87" s="206">
        <v>3</v>
      </c>
      <c r="L87" s="206">
        <v>1.59</v>
      </c>
      <c r="M87" s="206">
        <v>0</v>
      </c>
      <c r="N87" s="206">
        <v>1.08</v>
      </c>
      <c r="O87" s="206">
        <v>0.91</v>
      </c>
      <c r="P87" s="206">
        <v>2.13</v>
      </c>
      <c r="Q87" s="206">
        <v>0.1</v>
      </c>
      <c r="R87" s="206">
        <v>0.39</v>
      </c>
      <c r="S87" s="206">
        <v>0.24</v>
      </c>
      <c r="T87" s="206">
        <v>0</v>
      </c>
      <c r="U87" s="206">
        <v>10.07</v>
      </c>
      <c r="V87" s="206">
        <v>0.13</v>
      </c>
      <c r="W87" s="206">
        <v>0.32</v>
      </c>
      <c r="X87" s="206">
        <v>1.37</v>
      </c>
      <c r="Y87" s="206">
        <v>0</v>
      </c>
      <c r="Z87" s="206">
        <v>1.29</v>
      </c>
      <c r="AA87" s="206">
        <v>0.74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9.24</v>
      </c>
      <c r="E88" s="206">
        <v>0</v>
      </c>
      <c r="F88" s="206">
        <v>3.58</v>
      </c>
      <c r="G88" s="206">
        <v>5.59</v>
      </c>
      <c r="H88" s="206">
        <v>0</v>
      </c>
      <c r="I88" s="206">
        <v>22.56</v>
      </c>
      <c r="J88" s="206">
        <v>0.56000000000000005</v>
      </c>
      <c r="K88" s="206">
        <v>3</v>
      </c>
      <c r="L88" s="206">
        <v>1.59</v>
      </c>
      <c r="M88" s="206">
        <v>0</v>
      </c>
      <c r="N88" s="206">
        <v>1.08</v>
      </c>
      <c r="O88" s="206">
        <v>0.91</v>
      </c>
      <c r="P88" s="206">
        <v>2.13</v>
      </c>
      <c r="Q88" s="206">
        <v>0.1</v>
      </c>
      <c r="R88" s="206">
        <v>0.39</v>
      </c>
      <c r="S88" s="206">
        <v>0.24</v>
      </c>
      <c r="T88" s="206">
        <v>0</v>
      </c>
      <c r="U88" s="206">
        <v>10.07</v>
      </c>
      <c r="V88" s="206">
        <v>0.13</v>
      </c>
      <c r="W88" s="206">
        <v>0.32</v>
      </c>
      <c r="X88" s="206">
        <v>1.37</v>
      </c>
      <c r="Y88" s="206">
        <v>0</v>
      </c>
      <c r="Z88" s="206">
        <v>1.29</v>
      </c>
      <c r="AA88" s="206">
        <v>0.74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9.24</v>
      </c>
      <c r="E89" s="206">
        <v>0</v>
      </c>
      <c r="F89" s="206">
        <v>3.58</v>
      </c>
      <c r="G89" s="206">
        <v>5.59</v>
      </c>
      <c r="H89" s="206">
        <v>0</v>
      </c>
      <c r="I89" s="206">
        <v>22.56</v>
      </c>
      <c r="J89" s="206">
        <v>0.56000000000000005</v>
      </c>
      <c r="K89" s="206">
        <v>3</v>
      </c>
      <c r="L89" s="206">
        <v>1.59</v>
      </c>
      <c r="M89" s="206">
        <v>0</v>
      </c>
      <c r="N89" s="206">
        <v>1.08</v>
      </c>
      <c r="O89" s="206">
        <v>0.91</v>
      </c>
      <c r="P89" s="206">
        <v>2.13</v>
      </c>
      <c r="Q89" s="206">
        <v>0.1</v>
      </c>
      <c r="R89" s="206">
        <v>0.39</v>
      </c>
      <c r="S89" s="206">
        <v>0.24</v>
      </c>
      <c r="T89" s="206">
        <v>0</v>
      </c>
      <c r="U89" s="206">
        <v>10.07</v>
      </c>
      <c r="V89" s="206">
        <v>0.13</v>
      </c>
      <c r="W89" s="206">
        <v>0.32</v>
      </c>
      <c r="X89" s="206">
        <v>1.37</v>
      </c>
      <c r="Y89" s="206">
        <v>0</v>
      </c>
      <c r="Z89" s="206">
        <v>1.29</v>
      </c>
      <c r="AA89" s="206">
        <v>0.74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9.24</v>
      </c>
      <c r="E90" s="206">
        <v>0</v>
      </c>
      <c r="F90" s="206">
        <v>3.58</v>
      </c>
      <c r="G90" s="206">
        <v>5.59</v>
      </c>
      <c r="H90" s="206">
        <v>0</v>
      </c>
      <c r="I90" s="206">
        <v>22.56</v>
      </c>
      <c r="J90" s="206">
        <v>0.56000000000000005</v>
      </c>
      <c r="K90" s="206">
        <v>3</v>
      </c>
      <c r="L90" s="206">
        <v>1.59</v>
      </c>
      <c r="M90" s="206">
        <v>0</v>
      </c>
      <c r="N90" s="206">
        <v>1.08</v>
      </c>
      <c r="O90" s="206">
        <v>0.91</v>
      </c>
      <c r="P90" s="206">
        <v>2.13</v>
      </c>
      <c r="Q90" s="206">
        <v>0.1</v>
      </c>
      <c r="R90" s="206">
        <v>0.39</v>
      </c>
      <c r="S90" s="206">
        <v>0.24</v>
      </c>
      <c r="T90" s="206">
        <v>0</v>
      </c>
      <c r="U90" s="206">
        <v>10.07</v>
      </c>
      <c r="V90" s="206">
        <v>0.13</v>
      </c>
      <c r="W90" s="206">
        <v>0.32</v>
      </c>
      <c r="X90" s="206">
        <v>1.37</v>
      </c>
      <c r="Y90" s="206">
        <v>0</v>
      </c>
      <c r="Z90" s="206">
        <v>1.29</v>
      </c>
      <c r="AA90" s="206">
        <v>0.74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9.24</v>
      </c>
      <c r="E91" s="206">
        <v>0</v>
      </c>
      <c r="F91" s="206">
        <v>3.58</v>
      </c>
      <c r="G91" s="206">
        <v>5.59</v>
      </c>
      <c r="H91" s="206">
        <v>0</v>
      </c>
      <c r="I91" s="206">
        <v>22.56</v>
      </c>
      <c r="J91" s="206">
        <v>0.56000000000000005</v>
      </c>
      <c r="K91" s="206">
        <v>3</v>
      </c>
      <c r="L91" s="206">
        <v>1.59</v>
      </c>
      <c r="M91" s="206">
        <v>0</v>
      </c>
      <c r="N91" s="206">
        <v>1.08</v>
      </c>
      <c r="O91" s="206">
        <v>0.91</v>
      </c>
      <c r="P91" s="206">
        <v>2.13</v>
      </c>
      <c r="Q91" s="206">
        <v>0.1</v>
      </c>
      <c r="R91" s="206">
        <v>0.39</v>
      </c>
      <c r="S91" s="206">
        <v>0.24</v>
      </c>
      <c r="T91" s="206">
        <v>0</v>
      </c>
      <c r="U91" s="206">
        <v>10.07</v>
      </c>
      <c r="V91" s="206">
        <v>0.13</v>
      </c>
      <c r="W91" s="206">
        <v>0.32</v>
      </c>
      <c r="X91" s="206">
        <v>1.37</v>
      </c>
      <c r="Y91" s="206">
        <v>0</v>
      </c>
      <c r="Z91" s="206">
        <v>1.29</v>
      </c>
      <c r="AA91" s="206">
        <v>0.74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9.24</v>
      </c>
      <c r="E92" s="206">
        <v>0</v>
      </c>
      <c r="F92" s="206">
        <v>3.58</v>
      </c>
      <c r="G92" s="206">
        <v>5.59</v>
      </c>
      <c r="H92" s="206">
        <v>0</v>
      </c>
      <c r="I92" s="206">
        <v>22.56</v>
      </c>
      <c r="J92" s="206">
        <v>0.56000000000000005</v>
      </c>
      <c r="K92" s="206">
        <v>3</v>
      </c>
      <c r="L92" s="206">
        <v>1.59</v>
      </c>
      <c r="M92" s="206">
        <v>0</v>
      </c>
      <c r="N92" s="206">
        <v>1.08</v>
      </c>
      <c r="O92" s="206">
        <v>0.91</v>
      </c>
      <c r="P92" s="206">
        <v>2.13</v>
      </c>
      <c r="Q92" s="206">
        <v>0.1</v>
      </c>
      <c r="R92" s="206">
        <v>0.39</v>
      </c>
      <c r="S92" s="206">
        <v>0.24</v>
      </c>
      <c r="T92" s="206">
        <v>0</v>
      </c>
      <c r="U92" s="206">
        <v>10.07</v>
      </c>
      <c r="V92" s="206">
        <v>0.13</v>
      </c>
      <c r="W92" s="206">
        <v>0.32</v>
      </c>
      <c r="X92" s="206">
        <v>1.37</v>
      </c>
      <c r="Y92" s="206">
        <v>0</v>
      </c>
      <c r="Z92" s="206">
        <v>1.29</v>
      </c>
      <c r="AA92" s="206">
        <v>0.74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9.24</v>
      </c>
      <c r="E93" s="206">
        <v>0</v>
      </c>
      <c r="F93" s="206">
        <v>3.58</v>
      </c>
      <c r="G93" s="206">
        <v>5.59</v>
      </c>
      <c r="H93" s="206">
        <v>0</v>
      </c>
      <c r="I93" s="206">
        <v>22.56</v>
      </c>
      <c r="J93" s="206">
        <v>0.56000000000000005</v>
      </c>
      <c r="K93" s="206">
        <v>3</v>
      </c>
      <c r="L93" s="206">
        <v>1.59</v>
      </c>
      <c r="M93" s="206">
        <v>0</v>
      </c>
      <c r="N93" s="206">
        <v>1.08</v>
      </c>
      <c r="O93" s="206">
        <v>0.91</v>
      </c>
      <c r="P93" s="206">
        <v>1.04</v>
      </c>
      <c r="Q93" s="206">
        <v>0.1</v>
      </c>
      <c r="R93" s="206">
        <v>0.39</v>
      </c>
      <c r="S93" s="206">
        <v>0.24</v>
      </c>
      <c r="T93" s="206">
        <v>0</v>
      </c>
      <c r="U93" s="206">
        <v>10.07</v>
      </c>
      <c r="V93" s="206">
        <v>0.13</v>
      </c>
      <c r="W93" s="206">
        <v>0.32</v>
      </c>
      <c r="X93" s="206">
        <v>1.37</v>
      </c>
      <c r="Y93" s="206">
        <v>0</v>
      </c>
      <c r="Z93" s="206">
        <v>1.29</v>
      </c>
      <c r="AA93" s="206">
        <v>0.74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9.24</v>
      </c>
      <c r="E94" s="206">
        <v>0</v>
      </c>
      <c r="F94" s="206">
        <v>3.58</v>
      </c>
      <c r="G94" s="206">
        <v>5.59</v>
      </c>
      <c r="H94" s="206">
        <v>0</v>
      </c>
      <c r="I94" s="206">
        <v>22.56</v>
      </c>
      <c r="J94" s="206">
        <v>0.56000000000000005</v>
      </c>
      <c r="K94" s="206">
        <v>3</v>
      </c>
      <c r="L94" s="206">
        <v>1.59</v>
      </c>
      <c r="M94" s="206">
        <v>0</v>
      </c>
      <c r="N94" s="206">
        <v>1.08</v>
      </c>
      <c r="O94" s="206">
        <v>0.91</v>
      </c>
      <c r="P94" s="206">
        <v>1.04</v>
      </c>
      <c r="Q94" s="206">
        <v>0.1</v>
      </c>
      <c r="R94" s="206">
        <v>0.39</v>
      </c>
      <c r="S94" s="206">
        <v>0.24</v>
      </c>
      <c r="T94" s="206">
        <v>0</v>
      </c>
      <c r="U94" s="206">
        <v>10.07</v>
      </c>
      <c r="V94" s="206">
        <v>0.13</v>
      </c>
      <c r="W94" s="206">
        <v>0.32</v>
      </c>
      <c r="X94" s="206">
        <v>1.37</v>
      </c>
      <c r="Y94" s="206">
        <v>0</v>
      </c>
      <c r="Z94" s="206">
        <v>1.29</v>
      </c>
      <c r="AA94" s="206">
        <v>0.74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9.24</v>
      </c>
      <c r="E95" s="206">
        <v>0</v>
      </c>
      <c r="F95" s="206">
        <v>3.58</v>
      </c>
      <c r="G95" s="206">
        <v>5.59</v>
      </c>
      <c r="H95" s="206">
        <v>0</v>
      </c>
      <c r="I95" s="206">
        <v>22.56</v>
      </c>
      <c r="J95" s="206">
        <v>0.56000000000000005</v>
      </c>
      <c r="K95" s="206">
        <v>3</v>
      </c>
      <c r="L95" s="206">
        <v>1.59</v>
      </c>
      <c r="M95" s="206">
        <v>0</v>
      </c>
      <c r="N95" s="206">
        <v>1.08</v>
      </c>
      <c r="O95" s="206">
        <v>0.91</v>
      </c>
      <c r="P95" s="206">
        <v>0.85</v>
      </c>
      <c r="Q95" s="206">
        <v>0.1</v>
      </c>
      <c r="R95" s="206">
        <v>0.39</v>
      </c>
      <c r="S95" s="206">
        <v>0.24</v>
      </c>
      <c r="T95" s="206">
        <v>0</v>
      </c>
      <c r="U95" s="206">
        <v>10.07</v>
      </c>
      <c r="V95" s="206">
        <v>0.13</v>
      </c>
      <c r="W95" s="206">
        <v>0.32</v>
      </c>
      <c r="X95" s="206">
        <v>1.37</v>
      </c>
      <c r="Y95" s="206">
        <v>0</v>
      </c>
      <c r="Z95" s="206">
        <v>1.29</v>
      </c>
      <c r="AA95" s="206">
        <v>0.74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9.24</v>
      </c>
      <c r="E96" s="206">
        <v>0</v>
      </c>
      <c r="F96" s="206">
        <v>3.58</v>
      </c>
      <c r="G96" s="206">
        <v>5.59</v>
      </c>
      <c r="H96" s="206">
        <v>0</v>
      </c>
      <c r="I96" s="206">
        <v>22.56</v>
      </c>
      <c r="J96" s="206">
        <v>0.56000000000000005</v>
      </c>
      <c r="K96" s="206">
        <v>3</v>
      </c>
      <c r="L96" s="206">
        <v>1.59</v>
      </c>
      <c r="M96" s="206">
        <v>0</v>
      </c>
      <c r="N96" s="206">
        <v>1.08</v>
      </c>
      <c r="O96" s="206">
        <v>0.91</v>
      </c>
      <c r="P96" s="206">
        <v>0.85</v>
      </c>
      <c r="Q96" s="206">
        <v>0.15</v>
      </c>
      <c r="R96" s="206">
        <v>0.39</v>
      </c>
      <c r="S96" s="206">
        <v>0.24</v>
      </c>
      <c r="T96" s="206">
        <v>0</v>
      </c>
      <c r="U96" s="206">
        <v>10.07</v>
      </c>
      <c r="V96" s="206">
        <v>0.13</v>
      </c>
      <c r="W96" s="206">
        <v>0.32</v>
      </c>
      <c r="X96" s="206">
        <v>1.37</v>
      </c>
      <c r="Y96" s="206">
        <v>0</v>
      </c>
      <c r="Z96" s="206">
        <v>1.29</v>
      </c>
      <c r="AA96" s="206">
        <v>0.74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9.24</v>
      </c>
      <c r="E97" s="206">
        <v>0</v>
      </c>
      <c r="F97" s="206">
        <v>3.58</v>
      </c>
      <c r="G97" s="206">
        <v>5.59</v>
      </c>
      <c r="H97" s="206">
        <v>0</v>
      </c>
      <c r="I97" s="206">
        <v>22.56</v>
      </c>
      <c r="J97" s="206">
        <v>0.56000000000000005</v>
      </c>
      <c r="K97" s="206">
        <v>3</v>
      </c>
      <c r="L97" s="206">
        <v>1.59</v>
      </c>
      <c r="M97" s="206">
        <v>0</v>
      </c>
      <c r="N97" s="206">
        <v>1.08</v>
      </c>
      <c r="O97" s="206">
        <v>0.91</v>
      </c>
      <c r="P97" s="206">
        <v>0.85</v>
      </c>
      <c r="Q97" s="206">
        <v>0.15</v>
      </c>
      <c r="R97" s="206">
        <v>0.39</v>
      </c>
      <c r="S97" s="206">
        <v>0.24</v>
      </c>
      <c r="T97" s="206">
        <v>0</v>
      </c>
      <c r="U97" s="206">
        <v>10.07</v>
      </c>
      <c r="V97" s="206">
        <v>0.13</v>
      </c>
      <c r="W97" s="206">
        <v>0.32</v>
      </c>
      <c r="X97" s="206">
        <v>1.37</v>
      </c>
      <c r="Y97" s="206">
        <v>0</v>
      </c>
      <c r="Z97" s="206">
        <v>1.29</v>
      </c>
      <c r="AA97" s="206">
        <v>0.74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9.24</v>
      </c>
      <c r="E98" s="206">
        <v>0</v>
      </c>
      <c r="F98" s="206">
        <v>3.58</v>
      </c>
      <c r="G98" s="206">
        <v>5.59</v>
      </c>
      <c r="H98" s="206">
        <v>0</v>
      </c>
      <c r="I98" s="206">
        <v>22.56</v>
      </c>
      <c r="J98" s="206">
        <v>0.56000000000000005</v>
      </c>
      <c r="K98" s="206">
        <v>3</v>
      </c>
      <c r="L98" s="206">
        <v>1.59</v>
      </c>
      <c r="M98" s="206">
        <v>0</v>
      </c>
      <c r="N98" s="206">
        <v>1.08</v>
      </c>
      <c r="O98" s="206">
        <v>0.91</v>
      </c>
      <c r="P98" s="206">
        <v>0.85</v>
      </c>
      <c r="Q98" s="206">
        <v>0.15</v>
      </c>
      <c r="R98" s="206">
        <v>0.39</v>
      </c>
      <c r="S98" s="206">
        <v>0.24</v>
      </c>
      <c r="T98" s="206">
        <v>0</v>
      </c>
      <c r="U98" s="206">
        <v>10.07</v>
      </c>
      <c r="V98" s="206">
        <v>0.13</v>
      </c>
      <c r="W98" s="206">
        <v>0.32</v>
      </c>
      <c r="X98" s="206">
        <v>1.37</v>
      </c>
      <c r="Y98" s="206">
        <v>0</v>
      </c>
      <c r="Z98" s="206">
        <v>1.29</v>
      </c>
      <c r="AA98" s="206">
        <v>0.74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0.2331675</v>
      </c>
      <c r="E99">
        <f t="shared" si="0"/>
        <v>0</v>
      </c>
      <c r="F99">
        <f t="shared" si="0"/>
        <v>9.0399999999999994E-2</v>
      </c>
      <c r="G99">
        <f t="shared" si="0"/>
        <v>0.13415999999999978</v>
      </c>
      <c r="H99">
        <f t="shared" si="0"/>
        <v>0</v>
      </c>
      <c r="I99">
        <f t="shared" si="0"/>
        <v>0.53835999999999928</v>
      </c>
      <c r="J99">
        <f t="shared" si="0"/>
        <v>1.3440000000000016E-2</v>
      </c>
      <c r="K99">
        <f t="shared" si="0"/>
        <v>9.4874999999999987E-2</v>
      </c>
      <c r="L99">
        <f t="shared" si="0"/>
        <v>3.9297500000000055E-2</v>
      </c>
      <c r="M99">
        <f t="shared" si="0"/>
        <v>0</v>
      </c>
      <c r="N99">
        <f t="shared" si="0"/>
        <v>2.5919999999999967E-2</v>
      </c>
      <c r="O99">
        <f t="shared" si="0"/>
        <v>2.183999999999995E-2</v>
      </c>
      <c r="P99">
        <f t="shared" si="0"/>
        <v>3.8649999999999983E-2</v>
      </c>
      <c r="Q99">
        <f t="shared" si="0"/>
        <v>3.3174999999999971E-3</v>
      </c>
      <c r="R99">
        <f t="shared" si="0"/>
        <v>7.9600000000000053E-3</v>
      </c>
      <c r="S99">
        <f t="shared" si="0"/>
        <v>5.0599999999999942E-3</v>
      </c>
      <c r="T99">
        <f t="shared" si="0"/>
        <v>0</v>
      </c>
      <c r="U99">
        <f t="shared" si="0"/>
        <v>0.24178750000000052</v>
      </c>
      <c r="V99">
        <f t="shared" si="0"/>
        <v>3.1200000000000056E-3</v>
      </c>
      <c r="W99">
        <f t="shared" si="0"/>
        <v>7.6800000000000054E-3</v>
      </c>
      <c r="X99">
        <f t="shared" si="0"/>
        <v>3.2880000000000048E-2</v>
      </c>
      <c r="Y99">
        <f t="shared" si="0"/>
        <v>0</v>
      </c>
      <c r="Z99">
        <f t="shared" si="0"/>
        <v>3.0960000000000064E-2</v>
      </c>
      <c r="AA99">
        <f t="shared" si="0"/>
        <v>1.7760000000000001E-2</v>
      </c>
      <c r="AB99">
        <f t="shared" si="0"/>
        <v>0</v>
      </c>
      <c r="AC99">
        <f t="shared" si="0"/>
        <v>-1.0557499999999994E-2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-0.1060524999999999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-3.25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-3.25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-5.3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-5.3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-5.3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-4.74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-4.74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-4.74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-9.1550000000000017E-3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1.31</v>
      </c>
      <c r="E3" s="206">
        <v>0</v>
      </c>
      <c r="F3" s="206">
        <v>0.42</v>
      </c>
      <c r="G3" s="206">
        <v>0.61</v>
      </c>
      <c r="H3" s="206">
        <v>0</v>
      </c>
      <c r="I3" s="206">
        <v>2.6</v>
      </c>
      <c r="J3" s="206">
        <v>7.0000000000000007E-2</v>
      </c>
      <c r="K3" s="206">
        <v>0.05</v>
      </c>
      <c r="L3" s="206">
        <v>0.05</v>
      </c>
      <c r="M3" s="206">
        <v>0.09</v>
      </c>
      <c r="N3" s="206">
        <v>0.09</v>
      </c>
      <c r="O3" s="206">
        <v>0.05</v>
      </c>
      <c r="P3" s="206">
        <v>3.39</v>
      </c>
      <c r="Q3" s="206">
        <v>0.2</v>
      </c>
      <c r="R3" s="206">
        <v>0.7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5.36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1.31</v>
      </c>
      <c r="E4" s="206">
        <v>0</v>
      </c>
      <c r="F4" s="206">
        <v>0.42</v>
      </c>
      <c r="G4" s="206">
        <v>0.61</v>
      </c>
      <c r="H4" s="206">
        <v>0</v>
      </c>
      <c r="I4" s="206">
        <v>2.6</v>
      </c>
      <c r="J4" s="206">
        <v>7.0000000000000007E-2</v>
      </c>
      <c r="K4" s="206">
        <v>0.05</v>
      </c>
      <c r="L4" s="206">
        <v>0.05</v>
      </c>
      <c r="M4" s="206">
        <v>0.09</v>
      </c>
      <c r="N4" s="206">
        <v>0.09</v>
      </c>
      <c r="O4" s="206">
        <v>0.05</v>
      </c>
      <c r="P4" s="206">
        <v>3.39</v>
      </c>
      <c r="Q4" s="206">
        <v>0.2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5.36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1.31</v>
      </c>
      <c r="E5" s="206">
        <v>0</v>
      </c>
      <c r="F5" s="206">
        <v>0.42</v>
      </c>
      <c r="G5" s="206">
        <v>0.61</v>
      </c>
      <c r="H5" s="206">
        <v>0</v>
      </c>
      <c r="I5" s="206">
        <v>2.6</v>
      </c>
      <c r="J5" s="206">
        <v>7.0000000000000007E-2</v>
      </c>
      <c r="K5" s="206">
        <v>0.05</v>
      </c>
      <c r="L5" s="206">
        <v>0.05</v>
      </c>
      <c r="M5" s="206">
        <v>0.09</v>
      </c>
      <c r="N5" s="206">
        <v>0.09</v>
      </c>
      <c r="O5" s="206">
        <v>0.05</v>
      </c>
      <c r="P5" s="206">
        <v>3.39</v>
      </c>
      <c r="Q5" s="206">
        <v>0.2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5.36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1.31</v>
      </c>
      <c r="E6" s="206">
        <v>0</v>
      </c>
      <c r="F6" s="206">
        <v>0.42</v>
      </c>
      <c r="G6" s="206">
        <v>0.61</v>
      </c>
      <c r="H6" s="206">
        <v>0</v>
      </c>
      <c r="I6" s="206">
        <v>2.6</v>
      </c>
      <c r="J6" s="206">
        <v>7.0000000000000007E-2</v>
      </c>
      <c r="K6" s="206">
        <v>0.05</v>
      </c>
      <c r="L6" s="206">
        <v>0.05</v>
      </c>
      <c r="M6" s="206">
        <v>0.09</v>
      </c>
      <c r="N6" s="206">
        <v>0.09</v>
      </c>
      <c r="O6" s="206">
        <v>0.05</v>
      </c>
      <c r="P6" s="206">
        <v>3.39</v>
      </c>
      <c r="Q6" s="206">
        <v>0.2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-0.21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5.36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1.31</v>
      </c>
      <c r="E7" s="206">
        <v>0</v>
      </c>
      <c r="F7" s="206">
        <v>0.42</v>
      </c>
      <c r="G7" s="206">
        <v>0.61</v>
      </c>
      <c r="H7" s="206">
        <v>0</v>
      </c>
      <c r="I7" s="206">
        <v>2.6</v>
      </c>
      <c r="J7" s="206">
        <v>7.0000000000000007E-2</v>
      </c>
      <c r="K7" s="206">
        <v>0.05</v>
      </c>
      <c r="L7" s="206">
        <v>0.05</v>
      </c>
      <c r="M7" s="206">
        <v>0.09</v>
      </c>
      <c r="N7" s="206">
        <v>0.09</v>
      </c>
      <c r="O7" s="206">
        <v>0.05</v>
      </c>
      <c r="P7" s="206">
        <v>3.39</v>
      </c>
      <c r="Q7" s="206">
        <v>0.2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-0.21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5.36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1.31</v>
      </c>
      <c r="E8" s="206">
        <v>0</v>
      </c>
      <c r="F8" s="206">
        <v>0.42</v>
      </c>
      <c r="G8" s="206">
        <v>0.61</v>
      </c>
      <c r="H8" s="206">
        <v>0</v>
      </c>
      <c r="I8" s="206">
        <v>2.6</v>
      </c>
      <c r="J8" s="206">
        <v>7.0000000000000007E-2</v>
      </c>
      <c r="K8" s="206">
        <v>0.05</v>
      </c>
      <c r="L8" s="206">
        <v>0.05</v>
      </c>
      <c r="M8" s="206">
        <v>0.09</v>
      </c>
      <c r="N8" s="206">
        <v>0.09</v>
      </c>
      <c r="O8" s="206">
        <v>0.05</v>
      </c>
      <c r="P8" s="206">
        <v>3.39</v>
      </c>
      <c r="Q8" s="206">
        <v>0.19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-0.21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5.36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1.31</v>
      </c>
      <c r="E9" s="206">
        <v>0</v>
      </c>
      <c r="F9" s="206">
        <v>0.42</v>
      </c>
      <c r="G9" s="206">
        <v>0.61</v>
      </c>
      <c r="H9" s="206">
        <v>0</v>
      </c>
      <c r="I9" s="206">
        <v>2.6</v>
      </c>
      <c r="J9" s="206">
        <v>7.0000000000000007E-2</v>
      </c>
      <c r="K9" s="206">
        <v>0.05</v>
      </c>
      <c r="L9" s="206">
        <v>0.05</v>
      </c>
      <c r="M9" s="206">
        <v>0.09</v>
      </c>
      <c r="N9" s="206">
        <v>0.09</v>
      </c>
      <c r="O9" s="206">
        <v>0.05</v>
      </c>
      <c r="P9" s="206">
        <v>3.39</v>
      </c>
      <c r="Q9" s="206">
        <v>0.19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5.36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1.32</v>
      </c>
      <c r="E10" s="206">
        <v>0</v>
      </c>
      <c r="F10" s="206">
        <v>0.42</v>
      </c>
      <c r="G10" s="206">
        <v>0.61</v>
      </c>
      <c r="H10" s="206">
        <v>0</v>
      </c>
      <c r="I10" s="206">
        <v>2.6</v>
      </c>
      <c r="J10" s="206">
        <v>7.0000000000000007E-2</v>
      </c>
      <c r="K10" s="206">
        <v>0.05</v>
      </c>
      <c r="L10" s="206">
        <v>0.05</v>
      </c>
      <c r="M10" s="206">
        <v>0.09</v>
      </c>
      <c r="N10" s="206">
        <v>0.09</v>
      </c>
      <c r="O10" s="206">
        <v>0.05</v>
      </c>
      <c r="P10" s="206">
        <v>3.39</v>
      </c>
      <c r="Q10" s="206">
        <v>0.19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5.36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1.32</v>
      </c>
      <c r="E11" s="206">
        <v>0</v>
      </c>
      <c r="F11" s="206">
        <v>0.42</v>
      </c>
      <c r="G11" s="206">
        <v>0.61</v>
      </c>
      <c r="H11" s="206">
        <v>0</v>
      </c>
      <c r="I11" s="206">
        <v>2.6</v>
      </c>
      <c r="J11" s="206">
        <v>7.0000000000000007E-2</v>
      </c>
      <c r="K11" s="206">
        <v>0.05</v>
      </c>
      <c r="L11" s="206">
        <v>0.05</v>
      </c>
      <c r="M11" s="206">
        <v>0.09</v>
      </c>
      <c r="N11" s="206">
        <v>0.09</v>
      </c>
      <c r="O11" s="206">
        <v>0.05</v>
      </c>
      <c r="P11" s="206">
        <v>3.39</v>
      </c>
      <c r="Q11" s="206">
        <v>0.19</v>
      </c>
      <c r="R11" s="206">
        <v>0.6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-0.21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5.36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1.32</v>
      </c>
      <c r="E12" s="206">
        <v>0</v>
      </c>
      <c r="F12" s="206">
        <v>0.42</v>
      </c>
      <c r="G12" s="206">
        <v>0.61</v>
      </c>
      <c r="H12" s="206">
        <v>0</v>
      </c>
      <c r="I12" s="206">
        <v>2.6</v>
      </c>
      <c r="J12" s="206">
        <v>7.0000000000000007E-2</v>
      </c>
      <c r="K12" s="206">
        <v>0.05</v>
      </c>
      <c r="L12" s="206">
        <v>0.05</v>
      </c>
      <c r="M12" s="206">
        <v>0.09</v>
      </c>
      <c r="N12" s="206">
        <v>0.09</v>
      </c>
      <c r="O12" s="206">
        <v>0.05</v>
      </c>
      <c r="P12" s="206">
        <v>3.39</v>
      </c>
      <c r="Q12" s="206">
        <v>0.19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-0.21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5.36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1.32</v>
      </c>
      <c r="E13" s="206">
        <v>0</v>
      </c>
      <c r="F13" s="206">
        <v>0.42</v>
      </c>
      <c r="G13" s="206">
        <v>0.61</v>
      </c>
      <c r="H13" s="206">
        <v>0</v>
      </c>
      <c r="I13" s="206">
        <v>2.6</v>
      </c>
      <c r="J13" s="206">
        <v>7.0000000000000007E-2</v>
      </c>
      <c r="K13" s="206">
        <v>0.05</v>
      </c>
      <c r="L13" s="206">
        <v>0.05</v>
      </c>
      <c r="M13" s="206">
        <v>0.09</v>
      </c>
      <c r="N13" s="206">
        <v>0.09</v>
      </c>
      <c r="O13" s="206">
        <v>0.05</v>
      </c>
      <c r="P13" s="206">
        <v>3.39</v>
      </c>
      <c r="Q13" s="206">
        <v>0.19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-7.0000000000000007E-2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5.36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1.32</v>
      </c>
      <c r="E14" s="206">
        <v>0</v>
      </c>
      <c r="F14" s="206">
        <v>0.42</v>
      </c>
      <c r="G14" s="206">
        <v>0.61</v>
      </c>
      <c r="H14" s="206">
        <v>0</v>
      </c>
      <c r="I14" s="206">
        <v>2.6</v>
      </c>
      <c r="J14" s="206">
        <v>7.0000000000000007E-2</v>
      </c>
      <c r="K14" s="206">
        <v>0.05</v>
      </c>
      <c r="L14" s="206">
        <v>0.05</v>
      </c>
      <c r="M14" s="206">
        <v>0.09</v>
      </c>
      <c r="N14" s="206">
        <v>0.09</v>
      </c>
      <c r="O14" s="206">
        <v>0.05</v>
      </c>
      <c r="P14" s="206">
        <v>3.39</v>
      </c>
      <c r="Q14" s="206">
        <v>0.19</v>
      </c>
      <c r="R14" s="206">
        <v>0.59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-7.0000000000000007E-2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5.36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1.32</v>
      </c>
      <c r="E15" s="206">
        <v>0</v>
      </c>
      <c r="F15" s="206">
        <v>0.42</v>
      </c>
      <c r="G15" s="206">
        <v>0.61</v>
      </c>
      <c r="H15" s="206">
        <v>0</v>
      </c>
      <c r="I15" s="206">
        <v>2.6</v>
      </c>
      <c r="J15" s="206">
        <v>7.0000000000000007E-2</v>
      </c>
      <c r="K15" s="206">
        <v>0.05</v>
      </c>
      <c r="L15" s="206">
        <v>0.05</v>
      </c>
      <c r="M15" s="206">
        <v>0.09</v>
      </c>
      <c r="N15" s="206">
        <v>0.09</v>
      </c>
      <c r="O15" s="206">
        <v>0.05</v>
      </c>
      <c r="P15" s="206">
        <v>3.39</v>
      </c>
      <c r="Q15" s="206">
        <v>0.19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-0.21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1.32</v>
      </c>
      <c r="E16" s="206">
        <v>0</v>
      </c>
      <c r="F16" s="206">
        <v>0.42</v>
      </c>
      <c r="G16" s="206">
        <v>0.61</v>
      </c>
      <c r="H16" s="206">
        <v>0</v>
      </c>
      <c r="I16" s="206">
        <v>2.6</v>
      </c>
      <c r="J16" s="206">
        <v>7.0000000000000007E-2</v>
      </c>
      <c r="K16" s="206">
        <v>0.05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3.39</v>
      </c>
      <c r="Q16" s="206">
        <v>0.19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-0.21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1.32</v>
      </c>
      <c r="E17" s="206">
        <v>0</v>
      </c>
      <c r="F17" s="206">
        <v>0.42</v>
      </c>
      <c r="G17" s="206">
        <v>0.61</v>
      </c>
      <c r="H17" s="206">
        <v>0</v>
      </c>
      <c r="I17" s="206">
        <v>2.6</v>
      </c>
      <c r="J17" s="206">
        <v>7.0000000000000007E-2</v>
      </c>
      <c r="K17" s="206">
        <v>0.05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3.39</v>
      </c>
      <c r="Q17" s="206">
        <v>0.19</v>
      </c>
      <c r="R17" s="206">
        <v>0.62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1.32</v>
      </c>
      <c r="E18" s="206">
        <v>0</v>
      </c>
      <c r="F18" s="206">
        <v>0.42</v>
      </c>
      <c r="G18" s="206">
        <v>0.61</v>
      </c>
      <c r="H18" s="206">
        <v>0</v>
      </c>
      <c r="I18" s="206">
        <v>2.6</v>
      </c>
      <c r="J18" s="206">
        <v>7.0000000000000007E-2</v>
      </c>
      <c r="K18" s="206">
        <v>0.05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3.39</v>
      </c>
      <c r="Q18" s="206">
        <v>0.19</v>
      </c>
      <c r="R18" s="206">
        <v>0.62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-0.21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1.32</v>
      </c>
      <c r="E19" s="206">
        <v>0</v>
      </c>
      <c r="F19" s="206">
        <v>0.42</v>
      </c>
      <c r="G19" s="206">
        <v>0.61</v>
      </c>
      <c r="H19" s="206">
        <v>0</v>
      </c>
      <c r="I19" s="206">
        <v>2.6</v>
      </c>
      <c r="J19" s="206">
        <v>7.0000000000000007E-2</v>
      </c>
      <c r="K19" s="206">
        <v>0.08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3.39</v>
      </c>
      <c r="Q19" s="206">
        <v>0.19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1.32</v>
      </c>
      <c r="E20" s="206">
        <v>0</v>
      </c>
      <c r="F20" s="206">
        <v>0.42</v>
      </c>
      <c r="G20" s="206">
        <v>0.61</v>
      </c>
      <c r="H20" s="206">
        <v>0</v>
      </c>
      <c r="I20" s="206">
        <v>2.6</v>
      </c>
      <c r="J20" s="206">
        <v>7.0000000000000007E-2</v>
      </c>
      <c r="K20" s="206">
        <v>0.05</v>
      </c>
      <c r="L20" s="206">
        <v>0.05</v>
      </c>
      <c r="M20" s="206">
        <v>0.09</v>
      </c>
      <c r="N20" s="206">
        <v>0.09</v>
      </c>
      <c r="O20" s="206">
        <v>0.05</v>
      </c>
      <c r="P20" s="206">
        <v>3.39</v>
      </c>
      <c r="Q20" s="206">
        <v>0.19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-0.21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1.32</v>
      </c>
      <c r="E21" s="206">
        <v>0</v>
      </c>
      <c r="F21" s="206">
        <v>0.42</v>
      </c>
      <c r="G21" s="206">
        <v>0.61</v>
      </c>
      <c r="H21" s="206">
        <v>0</v>
      </c>
      <c r="I21" s="206">
        <v>2.6</v>
      </c>
      <c r="J21" s="206">
        <v>7.0000000000000007E-2</v>
      </c>
      <c r="K21" s="206">
        <v>0.05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3.39</v>
      </c>
      <c r="Q21" s="206">
        <v>0.19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-0.21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1.32</v>
      </c>
      <c r="E22" s="206">
        <v>0</v>
      </c>
      <c r="F22" s="206">
        <v>0.42</v>
      </c>
      <c r="G22" s="206">
        <v>0.61</v>
      </c>
      <c r="H22" s="206">
        <v>0</v>
      </c>
      <c r="I22" s="206">
        <v>2.6</v>
      </c>
      <c r="J22" s="206">
        <v>7.0000000000000007E-2</v>
      </c>
      <c r="K22" s="206">
        <v>0.05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3.39</v>
      </c>
      <c r="Q22" s="206">
        <v>0.19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-0.21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1.32</v>
      </c>
      <c r="E23" s="206">
        <v>0</v>
      </c>
      <c r="F23" s="206">
        <v>0.42</v>
      </c>
      <c r="G23" s="206">
        <v>0.61</v>
      </c>
      <c r="H23" s="206">
        <v>0</v>
      </c>
      <c r="I23" s="206">
        <v>2.6</v>
      </c>
      <c r="J23" s="206">
        <v>7.0000000000000007E-2</v>
      </c>
      <c r="K23" s="206">
        <v>0.06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3.39</v>
      </c>
      <c r="Q23" s="206">
        <v>0.19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-0.21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5.36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1.32</v>
      </c>
      <c r="E24" s="206">
        <v>0</v>
      </c>
      <c r="F24" s="206">
        <v>0.42</v>
      </c>
      <c r="G24" s="206">
        <v>0.61</v>
      </c>
      <c r="H24" s="206">
        <v>0</v>
      </c>
      <c r="I24" s="206">
        <v>2.6</v>
      </c>
      <c r="J24" s="206">
        <v>7.0000000000000007E-2</v>
      </c>
      <c r="K24" s="206">
        <v>0.06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3.39</v>
      </c>
      <c r="Q24" s="206">
        <v>0.19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-0.21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5.36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1.32</v>
      </c>
      <c r="E25" s="206">
        <v>0</v>
      </c>
      <c r="F25" s="206">
        <v>0.42</v>
      </c>
      <c r="G25" s="206">
        <v>0.61</v>
      </c>
      <c r="H25" s="206">
        <v>0</v>
      </c>
      <c r="I25" s="206">
        <v>2.6</v>
      </c>
      <c r="J25" s="206">
        <v>7.0000000000000007E-2</v>
      </c>
      <c r="K25" s="206">
        <v>1.31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3.39</v>
      </c>
      <c r="Q25" s="206">
        <v>0.19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0.51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1.32</v>
      </c>
      <c r="E26" s="206">
        <v>0</v>
      </c>
      <c r="F26" s="206">
        <v>0.42</v>
      </c>
      <c r="G26" s="206">
        <v>0.61</v>
      </c>
      <c r="H26" s="206">
        <v>0</v>
      </c>
      <c r="I26" s="206">
        <v>2.6</v>
      </c>
      <c r="J26" s="206">
        <v>7.0000000000000007E-2</v>
      </c>
      <c r="K26" s="206">
        <v>1.31</v>
      </c>
      <c r="L26" s="206">
        <v>0.05</v>
      </c>
      <c r="M26" s="206">
        <v>0.09</v>
      </c>
      <c r="N26" s="206">
        <v>0.09</v>
      </c>
      <c r="O26" s="206">
        <v>0.05</v>
      </c>
      <c r="P26" s="206">
        <v>3.39</v>
      </c>
      <c r="Q26" s="206">
        <v>0.19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0.51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1.07</v>
      </c>
      <c r="E27" s="206">
        <v>0</v>
      </c>
      <c r="F27" s="206">
        <v>0.42</v>
      </c>
      <c r="G27" s="206">
        <v>0.61</v>
      </c>
      <c r="H27" s="206">
        <v>0</v>
      </c>
      <c r="I27" s="206">
        <v>2.6</v>
      </c>
      <c r="J27" s="206">
        <v>7.0000000000000007E-2</v>
      </c>
      <c r="K27" s="206">
        <v>1.31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3.39</v>
      </c>
      <c r="Q27" s="206">
        <v>0.37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-0.19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1.07</v>
      </c>
      <c r="E28" s="206">
        <v>0</v>
      </c>
      <c r="F28" s="206">
        <v>0.42</v>
      </c>
      <c r="G28" s="206">
        <v>0.61</v>
      </c>
      <c r="H28" s="206">
        <v>0</v>
      </c>
      <c r="I28" s="206">
        <v>2.6</v>
      </c>
      <c r="J28" s="206">
        <v>7.0000000000000007E-2</v>
      </c>
      <c r="K28" s="206">
        <v>1.31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3.39</v>
      </c>
      <c r="Q28" s="206">
        <v>0.37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-0.19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1.07</v>
      </c>
      <c r="E29" s="206">
        <v>0</v>
      </c>
      <c r="F29" s="206">
        <v>0.42</v>
      </c>
      <c r="G29" s="206">
        <v>0.61</v>
      </c>
      <c r="H29" s="206">
        <v>0</v>
      </c>
      <c r="I29" s="206">
        <v>2.6</v>
      </c>
      <c r="J29" s="206">
        <v>7.0000000000000007E-2</v>
      </c>
      <c r="K29" s="206">
        <v>1.31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3.39</v>
      </c>
      <c r="Q29" s="206">
        <v>0.37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-0.19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1.07</v>
      </c>
      <c r="E30" s="206">
        <v>0</v>
      </c>
      <c r="F30" s="206">
        <v>0.42</v>
      </c>
      <c r="G30" s="206">
        <v>0.61</v>
      </c>
      <c r="H30" s="206">
        <v>0</v>
      </c>
      <c r="I30" s="206">
        <v>2.6</v>
      </c>
      <c r="J30" s="206">
        <v>7.0000000000000007E-2</v>
      </c>
      <c r="K30" s="206">
        <v>1.31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3.39</v>
      </c>
      <c r="Q30" s="206">
        <v>0.37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-0.19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1.07</v>
      </c>
      <c r="E31" s="206">
        <v>0</v>
      </c>
      <c r="F31" s="206">
        <v>0.42</v>
      </c>
      <c r="G31" s="206">
        <v>0.61</v>
      </c>
      <c r="H31" s="206">
        <v>0</v>
      </c>
      <c r="I31" s="206">
        <v>2.6</v>
      </c>
      <c r="J31" s="206">
        <v>7.0000000000000007E-2</v>
      </c>
      <c r="K31" s="206">
        <v>1.31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3.39</v>
      </c>
      <c r="Q31" s="206">
        <v>0.37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0.62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1.07</v>
      </c>
      <c r="E32" s="206">
        <v>0</v>
      </c>
      <c r="F32" s="206">
        <v>0.42</v>
      </c>
      <c r="G32" s="206">
        <v>0.61</v>
      </c>
      <c r="H32" s="206">
        <v>0</v>
      </c>
      <c r="I32" s="206">
        <v>2.6</v>
      </c>
      <c r="J32" s="206">
        <v>7.0000000000000007E-2</v>
      </c>
      <c r="K32" s="206">
        <v>1.31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3.39</v>
      </c>
      <c r="Q32" s="206">
        <v>0.37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0.62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1.07</v>
      </c>
      <c r="E33" s="206">
        <v>0</v>
      </c>
      <c r="F33" s="206">
        <v>0.42</v>
      </c>
      <c r="G33" s="206">
        <v>0.61</v>
      </c>
      <c r="H33" s="206">
        <v>0</v>
      </c>
      <c r="I33" s="206">
        <v>2.6</v>
      </c>
      <c r="J33" s="206">
        <v>7.0000000000000007E-2</v>
      </c>
      <c r="K33" s="206">
        <v>1.31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3.35</v>
      </c>
      <c r="Q33" s="206">
        <v>0.37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-0.19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1.07</v>
      </c>
      <c r="E34" s="206">
        <v>0</v>
      </c>
      <c r="F34" s="206">
        <v>0.42</v>
      </c>
      <c r="G34" s="206">
        <v>0.61</v>
      </c>
      <c r="H34" s="206">
        <v>0</v>
      </c>
      <c r="I34" s="206">
        <v>2.6</v>
      </c>
      <c r="J34" s="206">
        <v>7.0000000000000007E-2</v>
      </c>
      <c r="K34" s="206">
        <v>1.31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3.35</v>
      </c>
      <c r="Q34" s="206">
        <v>0.37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-0.19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1.07</v>
      </c>
      <c r="E35" s="206">
        <v>0</v>
      </c>
      <c r="F35" s="206">
        <v>0.42</v>
      </c>
      <c r="G35" s="206">
        <v>0.61</v>
      </c>
      <c r="H35" s="206">
        <v>0</v>
      </c>
      <c r="I35" s="206">
        <v>2.6</v>
      </c>
      <c r="J35" s="206">
        <v>7.0000000000000007E-2</v>
      </c>
      <c r="K35" s="206">
        <v>1.31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3.35</v>
      </c>
      <c r="Q35" s="206">
        <v>0.37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-0.19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1.07</v>
      </c>
      <c r="E36" s="206">
        <v>0</v>
      </c>
      <c r="F36" s="206">
        <v>0.42</v>
      </c>
      <c r="G36" s="206">
        <v>0.61</v>
      </c>
      <c r="H36" s="206">
        <v>0</v>
      </c>
      <c r="I36" s="206">
        <v>2.6</v>
      </c>
      <c r="J36" s="206">
        <v>7.0000000000000007E-2</v>
      </c>
      <c r="K36" s="206">
        <v>1.31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3.35</v>
      </c>
      <c r="Q36" s="206">
        <v>0.37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-0.19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1.07</v>
      </c>
      <c r="E37" s="206">
        <v>0</v>
      </c>
      <c r="F37" s="206">
        <v>0.42</v>
      </c>
      <c r="G37" s="206">
        <v>0.61</v>
      </c>
      <c r="H37" s="206">
        <v>0</v>
      </c>
      <c r="I37" s="206">
        <v>2.6</v>
      </c>
      <c r="J37" s="206">
        <v>7.0000000000000007E-2</v>
      </c>
      <c r="K37" s="206">
        <v>1.31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3.35</v>
      </c>
      <c r="Q37" s="206">
        <v>0.37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-0.19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1.07</v>
      </c>
      <c r="E38" s="206">
        <v>0</v>
      </c>
      <c r="F38" s="206">
        <v>0.42</v>
      </c>
      <c r="G38" s="206">
        <v>0.61</v>
      </c>
      <c r="H38" s="206">
        <v>0</v>
      </c>
      <c r="I38" s="206">
        <v>2.6</v>
      </c>
      <c r="J38" s="206">
        <v>7.0000000000000007E-2</v>
      </c>
      <c r="K38" s="206">
        <v>1.31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3.35</v>
      </c>
      <c r="Q38" s="206">
        <v>0.37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-0.19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1.07</v>
      </c>
      <c r="E39" s="206">
        <v>0</v>
      </c>
      <c r="F39" s="206">
        <v>0.42</v>
      </c>
      <c r="G39" s="206">
        <v>0.61</v>
      </c>
      <c r="H39" s="206">
        <v>0</v>
      </c>
      <c r="I39" s="206">
        <v>2.57</v>
      </c>
      <c r="J39" s="206">
        <v>7.0000000000000007E-2</v>
      </c>
      <c r="K39" s="206">
        <v>1.31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3.35</v>
      </c>
      <c r="Q39" s="206">
        <v>0.37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-0.19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1.07</v>
      </c>
      <c r="E40" s="206">
        <v>0</v>
      </c>
      <c r="F40" s="206">
        <v>0.42</v>
      </c>
      <c r="G40" s="206">
        <v>0.61</v>
      </c>
      <c r="H40" s="206">
        <v>0</v>
      </c>
      <c r="I40" s="206">
        <v>2.57</v>
      </c>
      <c r="J40" s="206">
        <v>7.0000000000000007E-2</v>
      </c>
      <c r="K40" s="206">
        <v>1.31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3.35</v>
      </c>
      <c r="Q40" s="206">
        <v>0.37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-0.19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1.07</v>
      </c>
      <c r="E41" s="206">
        <v>0</v>
      </c>
      <c r="F41" s="206">
        <v>0.42</v>
      </c>
      <c r="G41" s="206">
        <v>0.61</v>
      </c>
      <c r="H41" s="206">
        <v>0</v>
      </c>
      <c r="I41" s="206">
        <v>2.57</v>
      </c>
      <c r="J41" s="206">
        <v>7.0000000000000007E-2</v>
      </c>
      <c r="K41" s="206">
        <v>1.31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3.35</v>
      </c>
      <c r="Q41" s="206">
        <v>0.37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-0.19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1.07</v>
      </c>
      <c r="E42" s="206">
        <v>0</v>
      </c>
      <c r="F42" s="206">
        <v>0.42</v>
      </c>
      <c r="G42" s="206">
        <v>0.61</v>
      </c>
      <c r="H42" s="206">
        <v>0</v>
      </c>
      <c r="I42" s="206">
        <v>2.57</v>
      </c>
      <c r="J42" s="206">
        <v>7.0000000000000007E-2</v>
      </c>
      <c r="K42" s="206">
        <v>1.31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3.35</v>
      </c>
      <c r="Q42" s="206">
        <v>0.37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-0.19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1.07</v>
      </c>
      <c r="E43" s="206">
        <v>0</v>
      </c>
      <c r="F43" s="206">
        <v>0.42</v>
      </c>
      <c r="G43" s="206">
        <v>0.61</v>
      </c>
      <c r="H43" s="206">
        <v>0</v>
      </c>
      <c r="I43" s="206">
        <v>2.57</v>
      </c>
      <c r="J43" s="206">
        <v>7.0000000000000007E-2</v>
      </c>
      <c r="K43" s="206">
        <v>1.31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3.35</v>
      </c>
      <c r="Q43" s="206">
        <v>0.37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-0.19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1.07</v>
      </c>
      <c r="E44" s="206">
        <v>0</v>
      </c>
      <c r="F44" s="206">
        <v>0.42</v>
      </c>
      <c r="G44" s="206">
        <v>0.61</v>
      </c>
      <c r="H44" s="206">
        <v>0</v>
      </c>
      <c r="I44" s="206">
        <v>2.57</v>
      </c>
      <c r="J44" s="206">
        <v>7.0000000000000007E-2</v>
      </c>
      <c r="K44" s="206">
        <v>1.31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3.35</v>
      </c>
      <c r="Q44" s="206">
        <v>0.37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-0.19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1.07</v>
      </c>
      <c r="E45" s="206">
        <v>0</v>
      </c>
      <c r="F45" s="206">
        <v>0.42</v>
      </c>
      <c r="G45" s="206">
        <v>0.61</v>
      </c>
      <c r="H45" s="206">
        <v>0</v>
      </c>
      <c r="I45" s="206">
        <v>2.57</v>
      </c>
      <c r="J45" s="206">
        <v>7.0000000000000007E-2</v>
      </c>
      <c r="K45" s="206">
        <v>1.31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3.35</v>
      </c>
      <c r="Q45" s="206">
        <v>0.37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-0.19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1.07</v>
      </c>
      <c r="E46" s="206">
        <v>0</v>
      </c>
      <c r="F46" s="206">
        <v>0.42</v>
      </c>
      <c r="G46" s="206">
        <v>0.61</v>
      </c>
      <c r="H46" s="206">
        <v>0</v>
      </c>
      <c r="I46" s="206">
        <v>2.57</v>
      </c>
      <c r="J46" s="206">
        <v>7.0000000000000007E-2</v>
      </c>
      <c r="K46" s="206">
        <v>1.31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3.35</v>
      </c>
      <c r="Q46" s="206">
        <v>0.37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-0.19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1.07</v>
      </c>
      <c r="E47" s="206">
        <v>0</v>
      </c>
      <c r="F47" s="206">
        <v>0.42</v>
      </c>
      <c r="G47" s="206">
        <v>0.61</v>
      </c>
      <c r="H47" s="206">
        <v>0</v>
      </c>
      <c r="I47" s="206">
        <v>2.57</v>
      </c>
      <c r="J47" s="206">
        <v>7.0000000000000007E-2</v>
      </c>
      <c r="K47" s="206">
        <v>1.31</v>
      </c>
      <c r="L47" s="206">
        <v>0.05</v>
      </c>
      <c r="M47" s="206">
        <v>0.08</v>
      </c>
      <c r="N47" s="206">
        <v>0.09</v>
      </c>
      <c r="O47" s="206">
        <v>0.05</v>
      </c>
      <c r="P47" s="206">
        <v>3.35</v>
      </c>
      <c r="Q47" s="206">
        <v>0.37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-0.21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1.07</v>
      </c>
      <c r="E48" s="206">
        <v>0</v>
      </c>
      <c r="F48" s="206">
        <v>0.42</v>
      </c>
      <c r="G48" s="206">
        <v>0.61</v>
      </c>
      <c r="H48" s="206">
        <v>0</v>
      </c>
      <c r="I48" s="206">
        <v>2.57</v>
      </c>
      <c r="J48" s="206">
        <v>7.0000000000000007E-2</v>
      </c>
      <c r="K48" s="206">
        <v>1.31</v>
      </c>
      <c r="L48" s="206">
        <v>0.05</v>
      </c>
      <c r="M48" s="206">
        <v>7.0000000000000007E-2</v>
      </c>
      <c r="N48" s="206">
        <v>0.09</v>
      </c>
      <c r="O48" s="206">
        <v>0.05</v>
      </c>
      <c r="P48" s="206">
        <v>3.35</v>
      </c>
      <c r="Q48" s="206">
        <v>0.37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-0.21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1.07</v>
      </c>
      <c r="E49" s="206">
        <v>0</v>
      </c>
      <c r="F49" s="206">
        <v>0.42</v>
      </c>
      <c r="G49" s="206">
        <v>0.61</v>
      </c>
      <c r="H49" s="206">
        <v>0</v>
      </c>
      <c r="I49" s="206">
        <v>2.57</v>
      </c>
      <c r="J49" s="206">
        <v>7.0000000000000007E-2</v>
      </c>
      <c r="K49" s="206">
        <v>1.31</v>
      </c>
      <c r="L49" s="206">
        <v>0.05</v>
      </c>
      <c r="M49" s="206">
        <v>7.0000000000000007E-2</v>
      </c>
      <c r="N49" s="206">
        <v>0.09</v>
      </c>
      <c r="O49" s="206">
        <v>0.05</v>
      </c>
      <c r="P49" s="206">
        <v>3.35</v>
      </c>
      <c r="Q49" s="206">
        <v>0.37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1.07</v>
      </c>
      <c r="E50" s="206">
        <v>0</v>
      </c>
      <c r="F50" s="206">
        <v>0.42</v>
      </c>
      <c r="G50" s="206">
        <v>0.61</v>
      </c>
      <c r="H50" s="206">
        <v>0</v>
      </c>
      <c r="I50" s="206">
        <v>2.57</v>
      </c>
      <c r="J50" s="206">
        <v>7.0000000000000007E-2</v>
      </c>
      <c r="K50" s="206">
        <v>1.31</v>
      </c>
      <c r="L50" s="206">
        <v>0.05</v>
      </c>
      <c r="M50" s="206">
        <v>7.0000000000000007E-2</v>
      </c>
      <c r="N50" s="206">
        <v>0.09</v>
      </c>
      <c r="O50" s="206">
        <v>0.05</v>
      </c>
      <c r="P50" s="206">
        <v>3.35</v>
      </c>
      <c r="Q50" s="206">
        <v>0.37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-0.21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1.07</v>
      </c>
      <c r="E51" s="206">
        <v>0</v>
      </c>
      <c r="F51" s="206">
        <v>0.42</v>
      </c>
      <c r="G51" s="206">
        <v>0.61</v>
      </c>
      <c r="H51" s="206">
        <v>0</v>
      </c>
      <c r="I51" s="206">
        <v>2.57</v>
      </c>
      <c r="J51" s="206">
        <v>7.0000000000000007E-2</v>
      </c>
      <c r="K51" s="206">
        <v>1.31</v>
      </c>
      <c r="L51" s="206">
        <v>0.05</v>
      </c>
      <c r="M51" s="206">
        <v>7.0000000000000007E-2</v>
      </c>
      <c r="N51" s="206">
        <v>0.09</v>
      </c>
      <c r="O51" s="206">
        <v>0.05</v>
      </c>
      <c r="P51" s="206">
        <v>3.35</v>
      </c>
      <c r="Q51" s="206">
        <v>0.37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1.07</v>
      </c>
      <c r="E52" s="206">
        <v>0</v>
      </c>
      <c r="F52" s="206">
        <v>0.42</v>
      </c>
      <c r="G52" s="206">
        <v>0.61</v>
      </c>
      <c r="H52" s="206">
        <v>0</v>
      </c>
      <c r="I52" s="206">
        <v>2.57</v>
      </c>
      <c r="J52" s="206">
        <v>7.0000000000000007E-2</v>
      </c>
      <c r="K52" s="206">
        <v>1.31</v>
      </c>
      <c r="L52" s="206">
        <v>0.05</v>
      </c>
      <c r="M52" s="206">
        <v>7.0000000000000007E-2</v>
      </c>
      <c r="N52" s="206">
        <v>0.09</v>
      </c>
      <c r="O52" s="206">
        <v>0.05</v>
      </c>
      <c r="P52" s="206">
        <v>3.35</v>
      </c>
      <c r="Q52" s="206">
        <v>0.37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1.07</v>
      </c>
      <c r="E53" s="206">
        <v>0</v>
      </c>
      <c r="F53" s="206">
        <v>0.42</v>
      </c>
      <c r="G53" s="206">
        <v>0.61</v>
      </c>
      <c r="H53" s="206">
        <v>0</v>
      </c>
      <c r="I53" s="206">
        <v>2.57</v>
      </c>
      <c r="J53" s="206">
        <v>7.0000000000000007E-2</v>
      </c>
      <c r="K53" s="206">
        <v>1.31</v>
      </c>
      <c r="L53" s="206">
        <v>0.05</v>
      </c>
      <c r="M53" s="206">
        <v>7.0000000000000007E-2</v>
      </c>
      <c r="N53" s="206">
        <v>0.09</v>
      </c>
      <c r="O53" s="206">
        <v>0.05</v>
      </c>
      <c r="P53" s="206">
        <v>3.35</v>
      </c>
      <c r="Q53" s="206">
        <v>0.37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-0.26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1.07</v>
      </c>
      <c r="E54" s="206">
        <v>0</v>
      </c>
      <c r="F54" s="206">
        <v>0.42</v>
      </c>
      <c r="G54" s="206">
        <v>0.61</v>
      </c>
      <c r="H54" s="206">
        <v>0</v>
      </c>
      <c r="I54" s="206">
        <v>2.57</v>
      </c>
      <c r="J54" s="206">
        <v>7.0000000000000007E-2</v>
      </c>
      <c r="K54" s="206">
        <v>1.31</v>
      </c>
      <c r="L54" s="206">
        <v>0.05</v>
      </c>
      <c r="M54" s="206">
        <v>7.0000000000000007E-2</v>
      </c>
      <c r="N54" s="206">
        <v>0.09</v>
      </c>
      <c r="O54" s="206">
        <v>0.05</v>
      </c>
      <c r="P54" s="206">
        <v>3.35</v>
      </c>
      <c r="Q54" s="206">
        <v>0.37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1.07</v>
      </c>
      <c r="E55" s="206">
        <v>0</v>
      </c>
      <c r="F55" s="206">
        <v>0.42</v>
      </c>
      <c r="G55" s="206">
        <v>0.61</v>
      </c>
      <c r="H55" s="206">
        <v>0</v>
      </c>
      <c r="I55" s="206">
        <v>2.57</v>
      </c>
      <c r="J55" s="206">
        <v>7.0000000000000007E-2</v>
      </c>
      <c r="K55" s="206">
        <v>1.31</v>
      </c>
      <c r="L55" s="206">
        <v>0</v>
      </c>
      <c r="M55" s="206">
        <v>7.0000000000000007E-2</v>
      </c>
      <c r="N55" s="206">
        <v>0.09</v>
      </c>
      <c r="O55" s="206">
        <v>0.05</v>
      </c>
      <c r="P55" s="206">
        <v>3.35</v>
      </c>
      <c r="Q55" s="206">
        <v>0.37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1.07</v>
      </c>
      <c r="E56" s="206">
        <v>0</v>
      </c>
      <c r="F56" s="206">
        <v>0.42</v>
      </c>
      <c r="G56" s="206">
        <v>0.61</v>
      </c>
      <c r="H56" s="206">
        <v>0</v>
      </c>
      <c r="I56" s="206">
        <v>2.57</v>
      </c>
      <c r="J56" s="206">
        <v>7.0000000000000007E-2</v>
      </c>
      <c r="K56" s="206">
        <v>1.31</v>
      </c>
      <c r="L56" s="206">
        <v>0.05</v>
      </c>
      <c r="M56" s="206">
        <v>7.0000000000000007E-2</v>
      </c>
      <c r="N56" s="206">
        <v>0.09</v>
      </c>
      <c r="O56" s="206">
        <v>0.05</v>
      </c>
      <c r="P56" s="206">
        <v>3.35</v>
      </c>
      <c r="Q56" s="206">
        <v>0.37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1.07</v>
      </c>
      <c r="E57" s="206">
        <v>0</v>
      </c>
      <c r="F57" s="206">
        <v>0.42</v>
      </c>
      <c r="G57" s="206">
        <v>0.61</v>
      </c>
      <c r="H57" s="206">
        <v>0</v>
      </c>
      <c r="I57" s="206">
        <v>2.57</v>
      </c>
      <c r="J57" s="206">
        <v>7.0000000000000007E-2</v>
      </c>
      <c r="K57" s="206">
        <v>1.31</v>
      </c>
      <c r="L57" s="206">
        <v>0.24</v>
      </c>
      <c r="M57" s="206">
        <v>7.0000000000000007E-2</v>
      </c>
      <c r="N57" s="206">
        <v>0.09</v>
      </c>
      <c r="O57" s="206">
        <v>0.05</v>
      </c>
      <c r="P57" s="206">
        <v>3.37</v>
      </c>
      <c r="Q57" s="206">
        <v>0.37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1.07</v>
      </c>
      <c r="E58" s="206">
        <v>0</v>
      </c>
      <c r="F58" s="206">
        <v>0.42</v>
      </c>
      <c r="G58" s="206">
        <v>0.61</v>
      </c>
      <c r="H58" s="206">
        <v>0</v>
      </c>
      <c r="I58" s="206">
        <v>2.57</v>
      </c>
      <c r="J58" s="206">
        <v>7.0000000000000007E-2</v>
      </c>
      <c r="K58" s="206">
        <v>1.31</v>
      </c>
      <c r="L58" s="206">
        <v>0.05</v>
      </c>
      <c r="M58" s="206">
        <v>7.0000000000000007E-2</v>
      </c>
      <c r="N58" s="206">
        <v>0.09</v>
      </c>
      <c r="O58" s="206">
        <v>0.05</v>
      </c>
      <c r="P58" s="206">
        <v>3.37</v>
      </c>
      <c r="Q58" s="206">
        <v>0.37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1.07</v>
      </c>
      <c r="E59" s="206">
        <v>0</v>
      </c>
      <c r="F59" s="206">
        <v>0.42</v>
      </c>
      <c r="G59" s="206">
        <v>0.61</v>
      </c>
      <c r="H59" s="206">
        <v>0</v>
      </c>
      <c r="I59" s="206">
        <v>2.57</v>
      </c>
      <c r="J59" s="206">
        <v>7.0000000000000007E-2</v>
      </c>
      <c r="K59" s="206">
        <v>1.31</v>
      </c>
      <c r="L59" s="206">
        <v>0.05</v>
      </c>
      <c r="M59" s="206">
        <v>7.0000000000000007E-2</v>
      </c>
      <c r="N59" s="206">
        <v>0.09</v>
      </c>
      <c r="O59" s="206">
        <v>0.05</v>
      </c>
      <c r="P59" s="206">
        <v>3.37</v>
      </c>
      <c r="Q59" s="206">
        <v>0.37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1.07</v>
      </c>
      <c r="E60" s="206">
        <v>0</v>
      </c>
      <c r="F60" s="206">
        <v>0.42</v>
      </c>
      <c r="G60" s="206">
        <v>0.61</v>
      </c>
      <c r="H60" s="206">
        <v>0</v>
      </c>
      <c r="I60" s="206">
        <v>2.57</v>
      </c>
      <c r="J60" s="206">
        <v>7.0000000000000007E-2</v>
      </c>
      <c r="K60" s="206">
        <v>1.31</v>
      </c>
      <c r="L60" s="206">
        <v>0.05</v>
      </c>
      <c r="M60" s="206">
        <v>7.0000000000000007E-2</v>
      </c>
      <c r="N60" s="206">
        <v>0.09</v>
      </c>
      <c r="O60" s="206">
        <v>0.05</v>
      </c>
      <c r="P60" s="206">
        <v>3.37</v>
      </c>
      <c r="Q60" s="206">
        <v>0.37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1.07</v>
      </c>
      <c r="E61" s="206">
        <v>0</v>
      </c>
      <c r="F61" s="206">
        <v>0.42</v>
      </c>
      <c r="G61" s="206">
        <v>0.61</v>
      </c>
      <c r="H61" s="206">
        <v>0</v>
      </c>
      <c r="I61" s="206">
        <v>2.57</v>
      </c>
      <c r="J61" s="206">
        <v>7.0000000000000007E-2</v>
      </c>
      <c r="K61" s="206">
        <v>1.31</v>
      </c>
      <c r="L61" s="206">
        <v>0.05</v>
      </c>
      <c r="M61" s="206">
        <v>7.0000000000000007E-2</v>
      </c>
      <c r="N61" s="206">
        <v>0.09</v>
      </c>
      <c r="O61" s="206">
        <v>0.05</v>
      </c>
      <c r="P61" s="206">
        <v>3.37</v>
      </c>
      <c r="Q61" s="206">
        <v>0.37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1.07</v>
      </c>
      <c r="E62" s="206">
        <v>0</v>
      </c>
      <c r="F62" s="206">
        <v>0.42</v>
      </c>
      <c r="G62" s="206">
        <v>0.61</v>
      </c>
      <c r="H62" s="206">
        <v>0</v>
      </c>
      <c r="I62" s="206">
        <v>2.57</v>
      </c>
      <c r="J62" s="206">
        <v>7.0000000000000007E-2</v>
      </c>
      <c r="K62" s="206">
        <v>1.31</v>
      </c>
      <c r="L62" s="206">
        <v>0.05</v>
      </c>
      <c r="M62" s="206">
        <v>7.0000000000000007E-2</v>
      </c>
      <c r="N62" s="206">
        <v>0.09</v>
      </c>
      <c r="O62" s="206">
        <v>0.05</v>
      </c>
      <c r="P62" s="206">
        <v>3.37</v>
      </c>
      <c r="Q62" s="206">
        <v>0.37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1.07</v>
      </c>
      <c r="E63" s="206">
        <v>0</v>
      </c>
      <c r="F63" s="206">
        <v>0.42</v>
      </c>
      <c r="G63" s="206">
        <v>0.61</v>
      </c>
      <c r="H63" s="206">
        <v>0</v>
      </c>
      <c r="I63" s="206">
        <v>2.57</v>
      </c>
      <c r="J63" s="206">
        <v>7.0000000000000007E-2</v>
      </c>
      <c r="K63" s="206">
        <v>1.31</v>
      </c>
      <c r="L63" s="206">
        <v>0.05</v>
      </c>
      <c r="M63" s="206">
        <v>0.28000000000000003</v>
      </c>
      <c r="N63" s="206">
        <v>0.09</v>
      </c>
      <c r="O63" s="206">
        <v>0.05</v>
      </c>
      <c r="P63" s="206">
        <v>3.37</v>
      </c>
      <c r="Q63" s="206">
        <v>0.37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1.07</v>
      </c>
      <c r="E64" s="206">
        <v>0</v>
      </c>
      <c r="F64" s="206">
        <v>0.42</v>
      </c>
      <c r="G64" s="206">
        <v>0.61</v>
      </c>
      <c r="H64" s="206">
        <v>0</v>
      </c>
      <c r="I64" s="206">
        <v>2.57</v>
      </c>
      <c r="J64" s="206">
        <v>7.0000000000000007E-2</v>
      </c>
      <c r="K64" s="206">
        <v>1.31</v>
      </c>
      <c r="L64" s="206">
        <v>0.05</v>
      </c>
      <c r="M64" s="206">
        <v>0.46</v>
      </c>
      <c r="N64" s="206">
        <v>0.09</v>
      </c>
      <c r="O64" s="206">
        <v>0.05</v>
      </c>
      <c r="P64" s="206">
        <v>3.37</v>
      </c>
      <c r="Q64" s="206">
        <v>0.37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1.07</v>
      </c>
      <c r="E65" s="206">
        <v>0</v>
      </c>
      <c r="F65" s="206">
        <v>0.42</v>
      </c>
      <c r="G65" s="206">
        <v>0.61</v>
      </c>
      <c r="H65" s="206">
        <v>0</v>
      </c>
      <c r="I65" s="206">
        <v>2.57</v>
      </c>
      <c r="J65" s="206">
        <v>7.0000000000000007E-2</v>
      </c>
      <c r="K65" s="206">
        <v>1.31</v>
      </c>
      <c r="L65" s="206">
        <v>0.05</v>
      </c>
      <c r="M65" s="206">
        <v>0.46</v>
      </c>
      <c r="N65" s="206">
        <v>0.09</v>
      </c>
      <c r="O65" s="206">
        <v>0.05</v>
      </c>
      <c r="P65" s="206">
        <v>3.37</v>
      </c>
      <c r="Q65" s="206">
        <v>0.37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1.07</v>
      </c>
      <c r="E66" s="206">
        <v>0</v>
      </c>
      <c r="F66" s="206">
        <v>0.42</v>
      </c>
      <c r="G66" s="206">
        <v>0.61</v>
      </c>
      <c r="H66" s="206">
        <v>0</v>
      </c>
      <c r="I66" s="206">
        <v>2.57</v>
      </c>
      <c r="J66" s="206">
        <v>7.0000000000000007E-2</v>
      </c>
      <c r="K66" s="206">
        <v>1.31</v>
      </c>
      <c r="L66" s="206">
        <v>0.05</v>
      </c>
      <c r="M66" s="206">
        <v>0.46</v>
      </c>
      <c r="N66" s="206">
        <v>0.09</v>
      </c>
      <c r="O66" s="206">
        <v>0.05</v>
      </c>
      <c r="P66" s="206">
        <v>3.37</v>
      </c>
      <c r="Q66" s="206">
        <v>0.37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1.07</v>
      </c>
      <c r="E67" s="206">
        <v>0</v>
      </c>
      <c r="F67" s="206">
        <v>0.39</v>
      </c>
      <c r="G67" s="206">
        <v>0.61</v>
      </c>
      <c r="H67" s="206">
        <v>0</v>
      </c>
      <c r="I67" s="206">
        <v>2.57</v>
      </c>
      <c r="J67" s="206">
        <v>7.0000000000000007E-2</v>
      </c>
      <c r="K67" s="206">
        <v>1.31</v>
      </c>
      <c r="L67" s="206">
        <v>0.05</v>
      </c>
      <c r="M67" s="206">
        <v>0.09</v>
      </c>
      <c r="N67" s="206">
        <v>0.09</v>
      </c>
      <c r="O67" s="206">
        <v>0.05</v>
      </c>
      <c r="P67" s="206">
        <v>3.37</v>
      </c>
      <c r="Q67" s="206">
        <v>0.37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1.07</v>
      </c>
      <c r="E68" s="206">
        <v>0</v>
      </c>
      <c r="F68" s="206">
        <v>0.39</v>
      </c>
      <c r="G68" s="206">
        <v>0.61</v>
      </c>
      <c r="H68" s="206">
        <v>0</v>
      </c>
      <c r="I68" s="206">
        <v>2.57</v>
      </c>
      <c r="J68" s="206">
        <v>7.0000000000000007E-2</v>
      </c>
      <c r="K68" s="206">
        <v>1.31</v>
      </c>
      <c r="L68" s="206">
        <v>0.05</v>
      </c>
      <c r="M68" s="206">
        <v>0.09</v>
      </c>
      <c r="N68" s="206">
        <v>0.09</v>
      </c>
      <c r="O68" s="206">
        <v>0.05</v>
      </c>
      <c r="P68" s="206">
        <v>3.37</v>
      </c>
      <c r="Q68" s="206">
        <v>0.37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1.07</v>
      </c>
      <c r="E69" s="206">
        <v>0</v>
      </c>
      <c r="F69" s="206">
        <v>0.39</v>
      </c>
      <c r="G69" s="206">
        <v>0.61</v>
      </c>
      <c r="H69" s="206">
        <v>0</v>
      </c>
      <c r="I69" s="206">
        <v>2.57</v>
      </c>
      <c r="J69" s="206">
        <v>7.0000000000000007E-2</v>
      </c>
      <c r="K69" s="206">
        <v>1.31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3.37</v>
      </c>
      <c r="Q69" s="206">
        <v>0.37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1.07</v>
      </c>
      <c r="E70" s="206">
        <v>0</v>
      </c>
      <c r="F70" s="206">
        <v>0.39</v>
      </c>
      <c r="G70" s="206">
        <v>0.61</v>
      </c>
      <c r="H70" s="206">
        <v>0</v>
      </c>
      <c r="I70" s="206">
        <v>2.57</v>
      </c>
      <c r="J70" s="206">
        <v>7.0000000000000007E-2</v>
      </c>
      <c r="K70" s="206">
        <v>1.31</v>
      </c>
      <c r="L70" s="206">
        <v>0.05</v>
      </c>
      <c r="M70" s="206">
        <v>0.09</v>
      </c>
      <c r="N70" s="206">
        <v>0.09</v>
      </c>
      <c r="O70" s="206">
        <v>0.05</v>
      </c>
      <c r="P70" s="206">
        <v>3.37</v>
      </c>
      <c r="Q70" s="206">
        <v>0.37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1.07</v>
      </c>
      <c r="E71" s="206">
        <v>0</v>
      </c>
      <c r="F71" s="206">
        <v>0.39</v>
      </c>
      <c r="G71" s="206">
        <v>0.61</v>
      </c>
      <c r="H71" s="206">
        <v>0</v>
      </c>
      <c r="I71" s="206">
        <v>2.57</v>
      </c>
      <c r="J71" s="206">
        <v>7.0000000000000007E-2</v>
      </c>
      <c r="K71" s="206">
        <v>1.31</v>
      </c>
      <c r="L71" s="206">
        <v>0.05</v>
      </c>
      <c r="M71" s="206">
        <v>0.09</v>
      </c>
      <c r="N71" s="206">
        <v>0.09</v>
      </c>
      <c r="O71" s="206">
        <v>0.05</v>
      </c>
      <c r="P71" s="206">
        <v>3.37</v>
      </c>
      <c r="Q71" s="206">
        <v>0.37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1.07</v>
      </c>
      <c r="E72" s="206">
        <v>0</v>
      </c>
      <c r="F72" s="206">
        <v>0.39</v>
      </c>
      <c r="G72" s="206">
        <v>0.61</v>
      </c>
      <c r="H72" s="206">
        <v>0</v>
      </c>
      <c r="I72" s="206">
        <v>2.57</v>
      </c>
      <c r="J72" s="206">
        <v>7.0000000000000007E-2</v>
      </c>
      <c r="K72" s="206">
        <v>1.31</v>
      </c>
      <c r="L72" s="206">
        <v>0.05</v>
      </c>
      <c r="M72" s="206">
        <v>0.09</v>
      </c>
      <c r="N72" s="206">
        <v>0.09</v>
      </c>
      <c r="O72" s="206">
        <v>0.05</v>
      </c>
      <c r="P72" s="206">
        <v>3.37</v>
      </c>
      <c r="Q72" s="206">
        <v>0.37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1.07</v>
      </c>
      <c r="E73" s="206">
        <v>0</v>
      </c>
      <c r="F73" s="206">
        <v>0.39</v>
      </c>
      <c r="G73" s="206">
        <v>0.61</v>
      </c>
      <c r="H73" s="206">
        <v>0</v>
      </c>
      <c r="I73" s="206">
        <v>2.57</v>
      </c>
      <c r="J73" s="206">
        <v>7.0000000000000007E-2</v>
      </c>
      <c r="K73" s="206">
        <v>1.31</v>
      </c>
      <c r="L73" s="206">
        <v>0.05</v>
      </c>
      <c r="M73" s="206">
        <v>0.09</v>
      </c>
      <c r="N73" s="206">
        <v>0.09</v>
      </c>
      <c r="O73" s="206">
        <v>0.05</v>
      </c>
      <c r="P73" s="206">
        <v>3.37</v>
      </c>
      <c r="Q73" s="206">
        <v>0.37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1.07</v>
      </c>
      <c r="E74" s="206">
        <v>0</v>
      </c>
      <c r="F74" s="206">
        <v>0.39</v>
      </c>
      <c r="G74" s="206">
        <v>0.61</v>
      </c>
      <c r="H74" s="206">
        <v>0</v>
      </c>
      <c r="I74" s="206">
        <v>2.57</v>
      </c>
      <c r="J74" s="206">
        <v>7.0000000000000007E-2</v>
      </c>
      <c r="K74" s="206">
        <v>1.31</v>
      </c>
      <c r="L74" s="206">
        <v>0.05</v>
      </c>
      <c r="M74" s="206">
        <v>0.09</v>
      </c>
      <c r="N74" s="206">
        <v>0.09</v>
      </c>
      <c r="O74" s="206">
        <v>0.05</v>
      </c>
      <c r="P74" s="206">
        <v>3.37</v>
      </c>
      <c r="Q74" s="206">
        <v>0.37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1.07</v>
      </c>
      <c r="E75" s="206">
        <v>0</v>
      </c>
      <c r="F75" s="206">
        <v>0.39</v>
      </c>
      <c r="G75" s="206">
        <v>0.61</v>
      </c>
      <c r="H75" s="206">
        <v>0</v>
      </c>
      <c r="I75" s="206">
        <v>2.57</v>
      </c>
      <c r="J75" s="206">
        <v>7.0000000000000007E-2</v>
      </c>
      <c r="K75" s="206">
        <v>1.31</v>
      </c>
      <c r="L75" s="206">
        <v>0.05</v>
      </c>
      <c r="M75" s="206">
        <v>0.09</v>
      </c>
      <c r="N75" s="206">
        <v>0.09</v>
      </c>
      <c r="O75" s="206">
        <v>0.05</v>
      </c>
      <c r="P75" s="206">
        <v>3.37</v>
      </c>
      <c r="Q75" s="206">
        <v>0.37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1.07</v>
      </c>
      <c r="E76" s="206">
        <v>0</v>
      </c>
      <c r="F76" s="206">
        <v>0.39</v>
      </c>
      <c r="G76" s="206">
        <v>0.61</v>
      </c>
      <c r="H76" s="206">
        <v>0</v>
      </c>
      <c r="I76" s="206">
        <v>2.57</v>
      </c>
      <c r="J76" s="206">
        <v>7.0000000000000007E-2</v>
      </c>
      <c r="K76" s="206">
        <v>1.31</v>
      </c>
      <c r="L76" s="206">
        <v>0.05</v>
      </c>
      <c r="M76" s="206">
        <v>0.09</v>
      </c>
      <c r="N76" s="206">
        <v>0.09</v>
      </c>
      <c r="O76" s="206">
        <v>0.05</v>
      </c>
      <c r="P76" s="206">
        <v>3.37</v>
      </c>
      <c r="Q76" s="206">
        <v>0.37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1.07</v>
      </c>
      <c r="E77" s="206">
        <v>0</v>
      </c>
      <c r="F77" s="206">
        <v>0.39</v>
      </c>
      <c r="G77" s="206">
        <v>0.61</v>
      </c>
      <c r="H77" s="206">
        <v>0</v>
      </c>
      <c r="I77" s="206">
        <v>2.57</v>
      </c>
      <c r="J77" s="206">
        <v>7.0000000000000007E-2</v>
      </c>
      <c r="K77" s="206">
        <v>1.31</v>
      </c>
      <c r="L77" s="206">
        <v>0.05</v>
      </c>
      <c r="M77" s="206">
        <v>0.09</v>
      </c>
      <c r="N77" s="206">
        <v>0.09</v>
      </c>
      <c r="O77" s="206">
        <v>0.05</v>
      </c>
      <c r="P77" s="206">
        <v>3.37</v>
      </c>
      <c r="Q77" s="206">
        <v>0.37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1.07</v>
      </c>
      <c r="E78" s="206">
        <v>0</v>
      </c>
      <c r="F78" s="206">
        <v>0.39</v>
      </c>
      <c r="G78" s="206">
        <v>0.61</v>
      </c>
      <c r="H78" s="206">
        <v>0</v>
      </c>
      <c r="I78" s="206">
        <v>2.57</v>
      </c>
      <c r="J78" s="206">
        <v>7.0000000000000007E-2</v>
      </c>
      <c r="K78" s="206">
        <v>1.31</v>
      </c>
      <c r="L78" s="206">
        <v>0.05</v>
      </c>
      <c r="M78" s="206">
        <v>0.09</v>
      </c>
      <c r="N78" s="206">
        <v>0.09</v>
      </c>
      <c r="O78" s="206">
        <v>0.05</v>
      </c>
      <c r="P78" s="206">
        <v>3.37</v>
      </c>
      <c r="Q78" s="206">
        <v>0.37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1.07</v>
      </c>
      <c r="E79" s="206">
        <v>0</v>
      </c>
      <c r="F79" s="206">
        <v>0.39</v>
      </c>
      <c r="G79" s="206">
        <v>0.61</v>
      </c>
      <c r="H79" s="206">
        <v>0</v>
      </c>
      <c r="I79" s="206">
        <v>2.57</v>
      </c>
      <c r="J79" s="206">
        <v>7.0000000000000007E-2</v>
      </c>
      <c r="K79" s="206">
        <v>1.31</v>
      </c>
      <c r="L79" s="206">
        <v>0.05</v>
      </c>
      <c r="M79" s="206">
        <v>0.09</v>
      </c>
      <c r="N79" s="206">
        <v>0.09</v>
      </c>
      <c r="O79" s="206">
        <v>0.05</v>
      </c>
      <c r="P79" s="206">
        <v>3.37</v>
      </c>
      <c r="Q79" s="206">
        <v>0.36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1.07</v>
      </c>
      <c r="E80" s="206">
        <v>0</v>
      </c>
      <c r="F80" s="206">
        <v>0.39</v>
      </c>
      <c r="G80" s="206">
        <v>0.61</v>
      </c>
      <c r="H80" s="206">
        <v>0</v>
      </c>
      <c r="I80" s="206">
        <v>2.57</v>
      </c>
      <c r="J80" s="206">
        <v>7.0000000000000007E-2</v>
      </c>
      <c r="K80" s="206">
        <v>1.31</v>
      </c>
      <c r="L80" s="206">
        <v>0.05</v>
      </c>
      <c r="M80" s="206">
        <v>0.09</v>
      </c>
      <c r="N80" s="206">
        <v>0.09</v>
      </c>
      <c r="O80" s="206">
        <v>0.05</v>
      </c>
      <c r="P80" s="206">
        <v>3.37</v>
      </c>
      <c r="Q80" s="206">
        <v>0.36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1.07</v>
      </c>
      <c r="E81" s="206">
        <v>0</v>
      </c>
      <c r="F81" s="206">
        <v>0.39</v>
      </c>
      <c r="G81" s="206">
        <v>0.61</v>
      </c>
      <c r="H81" s="206">
        <v>0</v>
      </c>
      <c r="I81" s="206">
        <v>2.57</v>
      </c>
      <c r="J81" s="206">
        <v>7.0000000000000007E-2</v>
      </c>
      <c r="K81" s="206">
        <v>1.31</v>
      </c>
      <c r="L81" s="206">
        <v>0.05</v>
      </c>
      <c r="M81" s="206">
        <v>0.09</v>
      </c>
      <c r="N81" s="206">
        <v>0.09</v>
      </c>
      <c r="O81" s="206">
        <v>0.05</v>
      </c>
      <c r="P81" s="206">
        <v>3.4</v>
      </c>
      <c r="Q81" s="206">
        <v>0.36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1.07</v>
      </c>
      <c r="E82" s="206">
        <v>0</v>
      </c>
      <c r="F82" s="206">
        <v>0.39</v>
      </c>
      <c r="G82" s="206">
        <v>0.61</v>
      </c>
      <c r="H82" s="206">
        <v>0</v>
      </c>
      <c r="I82" s="206">
        <v>2.57</v>
      </c>
      <c r="J82" s="206">
        <v>7.0000000000000007E-2</v>
      </c>
      <c r="K82" s="206">
        <v>1.31</v>
      </c>
      <c r="L82" s="206">
        <v>0.05</v>
      </c>
      <c r="M82" s="206">
        <v>0.09</v>
      </c>
      <c r="N82" s="206">
        <v>0.09</v>
      </c>
      <c r="O82" s="206">
        <v>0.05</v>
      </c>
      <c r="P82" s="206">
        <v>3.4</v>
      </c>
      <c r="Q82" s="206">
        <v>0.36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1.08</v>
      </c>
      <c r="E83" s="206">
        <v>0</v>
      </c>
      <c r="F83" s="206">
        <v>0.39</v>
      </c>
      <c r="G83" s="206">
        <v>0.61</v>
      </c>
      <c r="H83" s="206">
        <v>0</v>
      </c>
      <c r="I83" s="206">
        <v>2.6</v>
      </c>
      <c r="J83" s="206">
        <v>7.0000000000000007E-2</v>
      </c>
      <c r="K83" s="206">
        <v>1.31</v>
      </c>
      <c r="L83" s="206">
        <v>0.05</v>
      </c>
      <c r="M83" s="206">
        <v>0.09</v>
      </c>
      <c r="N83" s="206">
        <v>0.09</v>
      </c>
      <c r="O83" s="206">
        <v>0.05</v>
      </c>
      <c r="P83" s="206">
        <v>3.4</v>
      </c>
      <c r="Q83" s="206">
        <v>0.36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1.08</v>
      </c>
      <c r="E84" s="206">
        <v>0</v>
      </c>
      <c r="F84" s="206">
        <v>0.39</v>
      </c>
      <c r="G84" s="206">
        <v>0.61</v>
      </c>
      <c r="H84" s="206">
        <v>0</v>
      </c>
      <c r="I84" s="206">
        <v>2.6</v>
      </c>
      <c r="J84" s="206">
        <v>7.0000000000000007E-2</v>
      </c>
      <c r="K84" s="206">
        <v>1.31</v>
      </c>
      <c r="L84" s="206">
        <v>0.05</v>
      </c>
      <c r="M84" s="206">
        <v>0.09</v>
      </c>
      <c r="N84" s="206">
        <v>0.09</v>
      </c>
      <c r="O84" s="206">
        <v>0.05</v>
      </c>
      <c r="P84" s="206">
        <v>3.4</v>
      </c>
      <c r="Q84" s="206">
        <v>0.36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1.08</v>
      </c>
      <c r="E85" s="206">
        <v>0</v>
      </c>
      <c r="F85" s="206">
        <v>0.39</v>
      </c>
      <c r="G85" s="206">
        <v>0.61</v>
      </c>
      <c r="H85" s="206">
        <v>0</v>
      </c>
      <c r="I85" s="206">
        <v>2.6</v>
      </c>
      <c r="J85" s="206">
        <v>7.0000000000000007E-2</v>
      </c>
      <c r="K85" s="206">
        <v>1.31</v>
      </c>
      <c r="L85" s="206">
        <v>0.05</v>
      </c>
      <c r="M85" s="206">
        <v>0.09</v>
      </c>
      <c r="N85" s="206">
        <v>0.09</v>
      </c>
      <c r="O85" s="206">
        <v>0.05</v>
      </c>
      <c r="P85" s="206">
        <v>3.4</v>
      </c>
      <c r="Q85" s="206">
        <v>0.36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1.08</v>
      </c>
      <c r="E86" s="206">
        <v>0</v>
      </c>
      <c r="F86" s="206">
        <v>0.39</v>
      </c>
      <c r="G86" s="206">
        <v>0.61</v>
      </c>
      <c r="H86" s="206">
        <v>0</v>
      </c>
      <c r="I86" s="206">
        <v>2.6</v>
      </c>
      <c r="J86" s="206">
        <v>7.0000000000000007E-2</v>
      </c>
      <c r="K86" s="206">
        <v>1.31</v>
      </c>
      <c r="L86" s="206">
        <v>0.05</v>
      </c>
      <c r="M86" s="206">
        <v>0.09</v>
      </c>
      <c r="N86" s="206">
        <v>0.09</v>
      </c>
      <c r="O86" s="206">
        <v>0.05</v>
      </c>
      <c r="P86" s="206">
        <v>3.4</v>
      </c>
      <c r="Q86" s="206">
        <v>0.36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1.08</v>
      </c>
      <c r="E87" s="206">
        <v>0</v>
      </c>
      <c r="F87" s="206">
        <v>0.39</v>
      </c>
      <c r="G87" s="206">
        <v>0.61</v>
      </c>
      <c r="H87" s="206">
        <v>0</v>
      </c>
      <c r="I87" s="206">
        <v>2.6</v>
      </c>
      <c r="J87" s="206">
        <v>7.0000000000000007E-2</v>
      </c>
      <c r="K87" s="206">
        <v>1.31</v>
      </c>
      <c r="L87" s="206">
        <v>0.05</v>
      </c>
      <c r="M87" s="206">
        <v>0.09</v>
      </c>
      <c r="N87" s="206">
        <v>0.09</v>
      </c>
      <c r="O87" s="206">
        <v>0.05</v>
      </c>
      <c r="P87" s="206">
        <v>3.4</v>
      </c>
      <c r="Q87" s="206">
        <v>0.36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1.08</v>
      </c>
      <c r="E88" s="206">
        <v>0</v>
      </c>
      <c r="F88" s="206">
        <v>0.39</v>
      </c>
      <c r="G88" s="206">
        <v>0.61</v>
      </c>
      <c r="H88" s="206">
        <v>0</v>
      </c>
      <c r="I88" s="206">
        <v>2.6</v>
      </c>
      <c r="J88" s="206">
        <v>7.0000000000000007E-2</v>
      </c>
      <c r="K88" s="206">
        <v>1.31</v>
      </c>
      <c r="L88" s="206">
        <v>0.05</v>
      </c>
      <c r="M88" s="206">
        <v>0.09</v>
      </c>
      <c r="N88" s="206">
        <v>0.09</v>
      </c>
      <c r="O88" s="206">
        <v>0.05</v>
      </c>
      <c r="P88" s="206">
        <v>3.4</v>
      </c>
      <c r="Q88" s="206">
        <v>0.36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1.08</v>
      </c>
      <c r="E89" s="206">
        <v>0</v>
      </c>
      <c r="F89" s="206">
        <v>0.39</v>
      </c>
      <c r="G89" s="206">
        <v>0.61</v>
      </c>
      <c r="H89" s="206">
        <v>0</v>
      </c>
      <c r="I89" s="206">
        <v>2.6</v>
      </c>
      <c r="J89" s="206">
        <v>7.0000000000000007E-2</v>
      </c>
      <c r="K89" s="206">
        <v>1.31</v>
      </c>
      <c r="L89" s="206">
        <v>0.05</v>
      </c>
      <c r="M89" s="206">
        <v>0.09</v>
      </c>
      <c r="N89" s="206">
        <v>0.09</v>
      </c>
      <c r="O89" s="206">
        <v>0.05</v>
      </c>
      <c r="P89" s="206">
        <v>3.4</v>
      </c>
      <c r="Q89" s="206">
        <v>0.36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1.08</v>
      </c>
      <c r="E90" s="206">
        <v>0</v>
      </c>
      <c r="F90" s="206">
        <v>0.39</v>
      </c>
      <c r="G90" s="206">
        <v>0.61</v>
      </c>
      <c r="H90" s="206">
        <v>0</v>
      </c>
      <c r="I90" s="206">
        <v>2.6</v>
      </c>
      <c r="J90" s="206">
        <v>7.0000000000000007E-2</v>
      </c>
      <c r="K90" s="206">
        <v>1.31</v>
      </c>
      <c r="L90" s="206">
        <v>0.05</v>
      </c>
      <c r="M90" s="206">
        <v>0.09</v>
      </c>
      <c r="N90" s="206">
        <v>0.09</v>
      </c>
      <c r="O90" s="206">
        <v>0.05</v>
      </c>
      <c r="P90" s="206">
        <v>3.4</v>
      </c>
      <c r="Q90" s="206">
        <v>0.36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1.08</v>
      </c>
      <c r="E91" s="206">
        <v>0</v>
      </c>
      <c r="F91" s="206">
        <v>0.39</v>
      </c>
      <c r="G91" s="206">
        <v>0.61</v>
      </c>
      <c r="H91" s="206">
        <v>0</v>
      </c>
      <c r="I91" s="206">
        <v>2.6</v>
      </c>
      <c r="J91" s="206">
        <v>7.0000000000000007E-2</v>
      </c>
      <c r="K91" s="206">
        <v>1.31</v>
      </c>
      <c r="L91" s="206">
        <v>0.05</v>
      </c>
      <c r="M91" s="206">
        <v>0.09</v>
      </c>
      <c r="N91" s="206">
        <v>0.09</v>
      </c>
      <c r="O91" s="206">
        <v>0.05</v>
      </c>
      <c r="P91" s="206">
        <v>3.4</v>
      </c>
      <c r="Q91" s="206">
        <v>0.36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1.08</v>
      </c>
      <c r="E92" s="206">
        <v>0</v>
      </c>
      <c r="F92" s="206">
        <v>0.39</v>
      </c>
      <c r="G92" s="206">
        <v>0.61</v>
      </c>
      <c r="H92" s="206">
        <v>0</v>
      </c>
      <c r="I92" s="206">
        <v>2.6</v>
      </c>
      <c r="J92" s="206">
        <v>7.0000000000000007E-2</v>
      </c>
      <c r="K92" s="206">
        <v>1.31</v>
      </c>
      <c r="L92" s="206">
        <v>0.05</v>
      </c>
      <c r="M92" s="206">
        <v>0.09</v>
      </c>
      <c r="N92" s="206">
        <v>0.09</v>
      </c>
      <c r="O92" s="206">
        <v>0.05</v>
      </c>
      <c r="P92" s="206">
        <v>3.4</v>
      </c>
      <c r="Q92" s="206">
        <v>0.36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1.08</v>
      </c>
      <c r="E93" s="206">
        <v>0</v>
      </c>
      <c r="F93" s="206">
        <v>0.39</v>
      </c>
      <c r="G93" s="206">
        <v>0.61</v>
      </c>
      <c r="H93" s="206">
        <v>0</v>
      </c>
      <c r="I93" s="206">
        <v>2.6</v>
      </c>
      <c r="J93" s="206">
        <v>7.0000000000000007E-2</v>
      </c>
      <c r="K93" s="206">
        <v>1.31</v>
      </c>
      <c r="L93" s="206">
        <v>0.05</v>
      </c>
      <c r="M93" s="206">
        <v>0.09</v>
      </c>
      <c r="N93" s="206">
        <v>0.09</v>
      </c>
      <c r="O93" s="206">
        <v>0.05</v>
      </c>
      <c r="P93" s="206">
        <v>3.32</v>
      </c>
      <c r="Q93" s="206">
        <v>0.36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1.08</v>
      </c>
      <c r="E94" s="206">
        <v>0</v>
      </c>
      <c r="F94" s="206">
        <v>0.39</v>
      </c>
      <c r="G94" s="206">
        <v>0.61</v>
      </c>
      <c r="H94" s="206">
        <v>0</v>
      </c>
      <c r="I94" s="206">
        <v>2.6</v>
      </c>
      <c r="J94" s="206">
        <v>7.0000000000000007E-2</v>
      </c>
      <c r="K94" s="206">
        <v>1.31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3.32</v>
      </c>
      <c r="Q94" s="206">
        <v>0.36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1.08</v>
      </c>
      <c r="E95" s="206">
        <v>0</v>
      </c>
      <c r="F95" s="206">
        <v>0.39</v>
      </c>
      <c r="G95" s="206">
        <v>0.61</v>
      </c>
      <c r="H95" s="206">
        <v>0</v>
      </c>
      <c r="I95" s="206">
        <v>2.6</v>
      </c>
      <c r="J95" s="206">
        <v>7.0000000000000007E-2</v>
      </c>
      <c r="K95" s="206">
        <v>1.31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3.31</v>
      </c>
      <c r="Q95" s="206">
        <v>0.36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1.08</v>
      </c>
      <c r="E96" s="206">
        <v>0</v>
      </c>
      <c r="F96" s="206">
        <v>0.39</v>
      </c>
      <c r="G96" s="206">
        <v>0.61</v>
      </c>
      <c r="H96" s="206">
        <v>0</v>
      </c>
      <c r="I96" s="206">
        <v>2.6</v>
      </c>
      <c r="J96" s="206">
        <v>7.0000000000000007E-2</v>
      </c>
      <c r="K96" s="206">
        <v>1.31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3.31</v>
      </c>
      <c r="Q96" s="206">
        <v>0.18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1.08</v>
      </c>
      <c r="E97" s="206">
        <v>0</v>
      </c>
      <c r="F97" s="206">
        <v>0.39</v>
      </c>
      <c r="G97" s="206">
        <v>0.61</v>
      </c>
      <c r="H97" s="206">
        <v>0</v>
      </c>
      <c r="I97" s="206">
        <v>2.6</v>
      </c>
      <c r="J97" s="206">
        <v>7.0000000000000007E-2</v>
      </c>
      <c r="K97" s="206">
        <v>1.31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3.31</v>
      </c>
      <c r="Q97" s="206">
        <v>0.18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5.36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1.08</v>
      </c>
      <c r="E98" s="206">
        <v>0</v>
      </c>
      <c r="F98" s="206">
        <v>0.39</v>
      </c>
      <c r="G98" s="206">
        <v>0.61</v>
      </c>
      <c r="H98" s="206">
        <v>0</v>
      </c>
      <c r="I98" s="206">
        <v>2.6</v>
      </c>
      <c r="J98" s="206">
        <v>7.0000000000000007E-2</v>
      </c>
      <c r="K98" s="206">
        <v>1.31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3.31</v>
      </c>
      <c r="Q98" s="206">
        <v>0.18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5.36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2.7202499999999956E-2</v>
      </c>
      <c r="E99">
        <f t="shared" si="0"/>
        <v>0</v>
      </c>
      <c r="F99">
        <f t="shared" si="0"/>
        <v>9.8400000000000137E-3</v>
      </c>
      <c r="G99">
        <f t="shared" si="0"/>
        <v>1.463999999999999E-2</v>
      </c>
      <c r="H99">
        <f t="shared" si="0"/>
        <v>0</v>
      </c>
      <c r="I99">
        <f t="shared" si="0"/>
        <v>6.2069999999999896E-2</v>
      </c>
      <c r="J99">
        <f t="shared" si="0"/>
        <v>1.680000000000002E-3</v>
      </c>
      <c r="K99">
        <f t="shared" si="0"/>
        <v>2.4522500000000027E-2</v>
      </c>
      <c r="L99">
        <f t="shared" si="0"/>
        <v>1.2349999999999978E-3</v>
      </c>
      <c r="M99">
        <f t="shared" si="0"/>
        <v>2.4074999999999995E-3</v>
      </c>
      <c r="N99">
        <f t="shared" si="0"/>
        <v>2.1599999999999979E-3</v>
      </c>
      <c r="O99">
        <f t="shared" si="0"/>
        <v>1.1999999999999977E-3</v>
      </c>
      <c r="P99">
        <f t="shared" si="0"/>
        <v>8.0914999999999918E-2</v>
      </c>
      <c r="Q99">
        <f t="shared" si="0"/>
        <v>7.6274999999999989E-3</v>
      </c>
      <c r="R99">
        <f t="shared" si="0"/>
        <v>2.4142500000000018E-2</v>
      </c>
      <c r="S99">
        <f t="shared" si="0"/>
        <v>1.2179999999999979E-2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-1.7550000000000005E-3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0.12756000000000023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13.65</v>
      </c>
      <c r="E3" s="206">
        <v>0</v>
      </c>
      <c r="F3" s="206">
        <v>4.66</v>
      </c>
      <c r="G3" s="206">
        <v>6.76</v>
      </c>
      <c r="H3" s="206">
        <v>0</v>
      </c>
      <c r="I3" s="206">
        <v>27.27</v>
      </c>
      <c r="J3" s="206">
        <v>0.68</v>
      </c>
      <c r="K3" s="206">
        <v>0.17</v>
      </c>
      <c r="L3" s="206">
        <v>14.1</v>
      </c>
      <c r="M3" s="206">
        <v>1.01</v>
      </c>
      <c r="N3" s="206">
        <v>1.31</v>
      </c>
      <c r="O3" s="206">
        <v>0</v>
      </c>
      <c r="P3" s="206">
        <v>0.87</v>
      </c>
      <c r="Q3" s="206">
        <v>0.18</v>
      </c>
      <c r="R3" s="206">
        <v>0.47</v>
      </c>
      <c r="S3" s="206">
        <v>0.28999999999999998</v>
      </c>
      <c r="T3" s="206">
        <v>0</v>
      </c>
      <c r="U3" s="206">
        <v>0.78</v>
      </c>
      <c r="V3" s="206">
        <v>0.16</v>
      </c>
      <c r="W3" s="206">
        <v>0.39</v>
      </c>
      <c r="X3" s="206">
        <v>2.87</v>
      </c>
      <c r="Y3" s="206">
        <v>0</v>
      </c>
      <c r="Z3" s="206">
        <v>1.42</v>
      </c>
      <c r="AA3" s="206">
        <v>0.9</v>
      </c>
      <c r="AB3" s="206">
        <v>0</v>
      </c>
      <c r="AC3" s="206">
        <v>-0.83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13.65</v>
      </c>
      <c r="E4" s="206">
        <v>0</v>
      </c>
      <c r="F4" s="206">
        <v>4.66</v>
      </c>
      <c r="G4" s="206">
        <v>6.76</v>
      </c>
      <c r="H4" s="206">
        <v>0</v>
      </c>
      <c r="I4" s="206">
        <v>27.27</v>
      </c>
      <c r="J4" s="206">
        <v>0.68</v>
      </c>
      <c r="K4" s="206">
        <v>0.17</v>
      </c>
      <c r="L4" s="206">
        <v>14.1</v>
      </c>
      <c r="M4" s="206">
        <v>1.01</v>
      </c>
      <c r="N4" s="206">
        <v>1.31</v>
      </c>
      <c r="O4" s="206">
        <v>0</v>
      </c>
      <c r="P4" s="206">
        <v>0.87</v>
      </c>
      <c r="Q4" s="206">
        <v>0.18</v>
      </c>
      <c r="R4" s="206">
        <v>0.47</v>
      </c>
      <c r="S4" s="206">
        <v>0.28999999999999998</v>
      </c>
      <c r="T4" s="206">
        <v>0</v>
      </c>
      <c r="U4" s="206">
        <v>0.78</v>
      </c>
      <c r="V4" s="206">
        <v>0.16</v>
      </c>
      <c r="W4" s="206">
        <v>0.39</v>
      </c>
      <c r="X4" s="206">
        <v>2.87</v>
      </c>
      <c r="Y4" s="206">
        <v>0</v>
      </c>
      <c r="Z4" s="206">
        <v>1.42</v>
      </c>
      <c r="AA4" s="206">
        <v>0.9</v>
      </c>
      <c r="AB4" s="206">
        <v>0</v>
      </c>
      <c r="AC4" s="206">
        <v>-0.83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13.65</v>
      </c>
      <c r="E5" s="206">
        <v>0</v>
      </c>
      <c r="F5" s="206">
        <v>4.66</v>
      </c>
      <c r="G5" s="206">
        <v>6.76</v>
      </c>
      <c r="H5" s="206">
        <v>0</v>
      </c>
      <c r="I5" s="206">
        <v>27.27</v>
      </c>
      <c r="J5" s="206">
        <v>0.68</v>
      </c>
      <c r="K5" s="206">
        <v>0.17</v>
      </c>
      <c r="L5" s="206">
        <v>14.1</v>
      </c>
      <c r="M5" s="206">
        <v>1.01</v>
      </c>
      <c r="N5" s="206">
        <v>1.31</v>
      </c>
      <c r="O5" s="206">
        <v>0</v>
      </c>
      <c r="P5" s="206">
        <v>0.87</v>
      </c>
      <c r="Q5" s="206">
        <v>0.18</v>
      </c>
      <c r="R5" s="206">
        <v>0.47</v>
      </c>
      <c r="S5" s="206">
        <v>0.28999999999999998</v>
      </c>
      <c r="T5" s="206">
        <v>0</v>
      </c>
      <c r="U5" s="206">
        <v>0.78</v>
      </c>
      <c r="V5" s="206">
        <v>0.16</v>
      </c>
      <c r="W5" s="206">
        <v>0.39</v>
      </c>
      <c r="X5" s="206">
        <v>2.87</v>
      </c>
      <c r="Y5" s="206">
        <v>0</v>
      </c>
      <c r="Z5" s="206">
        <v>1.42</v>
      </c>
      <c r="AA5" s="206">
        <v>0.9</v>
      </c>
      <c r="AB5" s="206">
        <v>0</v>
      </c>
      <c r="AC5" s="206">
        <v>-0.83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13.65</v>
      </c>
      <c r="E6" s="206">
        <v>0</v>
      </c>
      <c r="F6" s="206">
        <v>4.66</v>
      </c>
      <c r="G6" s="206">
        <v>6.76</v>
      </c>
      <c r="H6" s="206">
        <v>0</v>
      </c>
      <c r="I6" s="206">
        <v>27.27</v>
      </c>
      <c r="J6" s="206">
        <v>0.68</v>
      </c>
      <c r="K6" s="206">
        <v>0.17</v>
      </c>
      <c r="L6" s="206">
        <v>14.1</v>
      </c>
      <c r="M6" s="206">
        <v>1.01</v>
      </c>
      <c r="N6" s="206">
        <v>1.31</v>
      </c>
      <c r="O6" s="206">
        <v>0</v>
      </c>
      <c r="P6" s="206">
        <v>0.87</v>
      </c>
      <c r="Q6" s="206">
        <v>0.18</v>
      </c>
      <c r="R6" s="206">
        <v>0.47</v>
      </c>
      <c r="S6" s="206">
        <v>0.28999999999999998</v>
      </c>
      <c r="T6" s="206">
        <v>0</v>
      </c>
      <c r="U6" s="206">
        <v>0.78</v>
      </c>
      <c r="V6" s="206">
        <v>0.16</v>
      </c>
      <c r="W6" s="206">
        <v>0.39</v>
      </c>
      <c r="X6" s="206">
        <v>2.87</v>
      </c>
      <c r="Y6" s="206">
        <v>0</v>
      </c>
      <c r="Z6" s="206">
        <v>1.42</v>
      </c>
      <c r="AA6" s="206">
        <v>0.9</v>
      </c>
      <c r="AB6" s="206">
        <v>0</v>
      </c>
      <c r="AC6" s="206">
        <v>-0.83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13.65</v>
      </c>
      <c r="E7" s="206">
        <v>0</v>
      </c>
      <c r="F7" s="206">
        <v>4.66</v>
      </c>
      <c r="G7" s="206">
        <v>6.76</v>
      </c>
      <c r="H7" s="206">
        <v>0</v>
      </c>
      <c r="I7" s="206">
        <v>27.27</v>
      </c>
      <c r="J7" s="206">
        <v>0.68</v>
      </c>
      <c r="K7" s="206">
        <v>0.17</v>
      </c>
      <c r="L7" s="206">
        <v>14.1</v>
      </c>
      <c r="M7" s="206">
        <v>1.01</v>
      </c>
      <c r="N7" s="206">
        <v>1.31</v>
      </c>
      <c r="O7" s="206">
        <v>0</v>
      </c>
      <c r="P7" s="206">
        <v>0.87</v>
      </c>
      <c r="Q7" s="206">
        <v>0.18</v>
      </c>
      <c r="R7" s="206">
        <v>0.47</v>
      </c>
      <c r="S7" s="206">
        <v>0.28999999999999998</v>
      </c>
      <c r="T7" s="206">
        <v>0</v>
      </c>
      <c r="U7" s="206">
        <v>0.78</v>
      </c>
      <c r="V7" s="206">
        <v>0.16</v>
      </c>
      <c r="W7" s="206">
        <v>0.39</v>
      </c>
      <c r="X7" s="206">
        <v>2.87</v>
      </c>
      <c r="Y7" s="206">
        <v>0</v>
      </c>
      <c r="Z7" s="206">
        <v>1.42</v>
      </c>
      <c r="AA7" s="206">
        <v>0.9</v>
      </c>
      <c r="AB7" s="206">
        <v>0</v>
      </c>
      <c r="AC7" s="206">
        <v>-0.83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19.600000000000001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13.65</v>
      </c>
      <c r="E8" s="206">
        <v>0</v>
      </c>
      <c r="F8" s="206">
        <v>4.66</v>
      </c>
      <c r="G8" s="206">
        <v>6.76</v>
      </c>
      <c r="H8" s="206">
        <v>0</v>
      </c>
      <c r="I8" s="206">
        <v>27.27</v>
      </c>
      <c r="J8" s="206">
        <v>0.68</v>
      </c>
      <c r="K8" s="206">
        <v>4.68</v>
      </c>
      <c r="L8" s="206">
        <v>14.1</v>
      </c>
      <c r="M8" s="206">
        <v>1.01</v>
      </c>
      <c r="N8" s="206">
        <v>1.31</v>
      </c>
      <c r="O8" s="206">
        <v>0</v>
      </c>
      <c r="P8" s="206">
        <v>0.87</v>
      </c>
      <c r="Q8" s="206">
        <v>0.19</v>
      </c>
      <c r="R8" s="206">
        <v>0.47</v>
      </c>
      <c r="S8" s="206">
        <v>0.28999999999999998</v>
      </c>
      <c r="T8" s="206">
        <v>0</v>
      </c>
      <c r="U8" s="206">
        <v>0.78</v>
      </c>
      <c r="V8" s="206">
        <v>0.16</v>
      </c>
      <c r="W8" s="206">
        <v>0.39</v>
      </c>
      <c r="X8" s="206">
        <v>2.87</v>
      </c>
      <c r="Y8" s="206">
        <v>0</v>
      </c>
      <c r="Z8" s="206">
        <v>1.42</v>
      </c>
      <c r="AA8" s="206">
        <v>0.9</v>
      </c>
      <c r="AB8" s="206">
        <v>0</v>
      </c>
      <c r="AC8" s="206">
        <v>-0.83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19.600000000000001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13.65</v>
      </c>
      <c r="E9" s="206">
        <v>0</v>
      </c>
      <c r="F9" s="206">
        <v>4.66</v>
      </c>
      <c r="G9" s="206">
        <v>6.76</v>
      </c>
      <c r="H9" s="206">
        <v>0</v>
      </c>
      <c r="I9" s="206">
        <v>27.27</v>
      </c>
      <c r="J9" s="206">
        <v>0.68</v>
      </c>
      <c r="K9" s="206">
        <v>4.68</v>
      </c>
      <c r="L9" s="206">
        <v>14.1</v>
      </c>
      <c r="M9" s="206">
        <v>1.01</v>
      </c>
      <c r="N9" s="206">
        <v>1.31</v>
      </c>
      <c r="O9" s="206">
        <v>0</v>
      </c>
      <c r="P9" s="206">
        <v>0.87</v>
      </c>
      <c r="Q9" s="206">
        <v>0.19</v>
      </c>
      <c r="R9" s="206">
        <v>0.47</v>
      </c>
      <c r="S9" s="206">
        <v>0.28999999999999998</v>
      </c>
      <c r="T9" s="206">
        <v>0</v>
      </c>
      <c r="U9" s="206">
        <v>0.78</v>
      </c>
      <c r="V9" s="206">
        <v>0.16</v>
      </c>
      <c r="W9" s="206">
        <v>0.39</v>
      </c>
      <c r="X9" s="206">
        <v>2.87</v>
      </c>
      <c r="Y9" s="206">
        <v>0</v>
      </c>
      <c r="Z9" s="206">
        <v>1.42</v>
      </c>
      <c r="AA9" s="206">
        <v>0.9</v>
      </c>
      <c r="AB9" s="206">
        <v>0</v>
      </c>
      <c r="AC9" s="206">
        <v>-0.83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19.600000000000001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13.68</v>
      </c>
      <c r="E10" s="206">
        <v>0</v>
      </c>
      <c r="F10" s="206">
        <v>4.66</v>
      </c>
      <c r="G10" s="206">
        <v>6.76</v>
      </c>
      <c r="H10" s="206">
        <v>0</v>
      </c>
      <c r="I10" s="206">
        <v>27.27</v>
      </c>
      <c r="J10" s="206">
        <v>0.68</v>
      </c>
      <c r="K10" s="206">
        <v>4.68</v>
      </c>
      <c r="L10" s="206">
        <v>14.1</v>
      </c>
      <c r="M10" s="206">
        <v>1.01</v>
      </c>
      <c r="N10" s="206">
        <v>1.31</v>
      </c>
      <c r="O10" s="206">
        <v>0</v>
      </c>
      <c r="P10" s="206">
        <v>0.87</v>
      </c>
      <c r="Q10" s="206">
        <v>0.19</v>
      </c>
      <c r="R10" s="206">
        <v>0.47</v>
      </c>
      <c r="S10" s="206">
        <v>0.28999999999999998</v>
      </c>
      <c r="T10" s="206">
        <v>0</v>
      </c>
      <c r="U10" s="206">
        <v>0.78</v>
      </c>
      <c r="V10" s="206">
        <v>0.16</v>
      </c>
      <c r="W10" s="206">
        <v>0.39</v>
      </c>
      <c r="X10" s="206">
        <v>2.87</v>
      </c>
      <c r="Y10" s="206">
        <v>0</v>
      </c>
      <c r="Z10" s="206">
        <v>1.42</v>
      </c>
      <c r="AA10" s="206">
        <v>0.9</v>
      </c>
      <c r="AB10" s="206">
        <v>0</v>
      </c>
      <c r="AC10" s="206">
        <v>-0.83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19.600000000000001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13.68</v>
      </c>
      <c r="E11" s="206">
        <v>0</v>
      </c>
      <c r="F11" s="206">
        <v>4.66</v>
      </c>
      <c r="G11" s="206">
        <v>6.76</v>
      </c>
      <c r="H11" s="206">
        <v>0</v>
      </c>
      <c r="I11" s="206">
        <v>27.27</v>
      </c>
      <c r="J11" s="206">
        <v>0.68</v>
      </c>
      <c r="K11" s="206">
        <v>4.68</v>
      </c>
      <c r="L11" s="206">
        <v>14.1</v>
      </c>
      <c r="M11" s="206">
        <v>1.01</v>
      </c>
      <c r="N11" s="206">
        <v>1.31</v>
      </c>
      <c r="O11" s="206">
        <v>0</v>
      </c>
      <c r="P11" s="206">
        <v>0.87</v>
      </c>
      <c r="Q11" s="206">
        <v>0.19</v>
      </c>
      <c r="R11" s="206">
        <v>0.47</v>
      </c>
      <c r="S11" s="206">
        <v>0.28999999999999998</v>
      </c>
      <c r="T11" s="206">
        <v>0</v>
      </c>
      <c r="U11" s="206">
        <v>0.78</v>
      </c>
      <c r="V11" s="206">
        <v>0.16</v>
      </c>
      <c r="W11" s="206">
        <v>0.39</v>
      </c>
      <c r="X11" s="206">
        <v>2.87</v>
      </c>
      <c r="Y11" s="206">
        <v>0</v>
      </c>
      <c r="Z11" s="206">
        <v>1.42</v>
      </c>
      <c r="AA11" s="206">
        <v>0.9</v>
      </c>
      <c r="AB11" s="206">
        <v>0</v>
      </c>
      <c r="AC11" s="206">
        <v>-0.83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19.600000000000001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13.68</v>
      </c>
      <c r="E12" s="206">
        <v>0</v>
      </c>
      <c r="F12" s="206">
        <v>4.66</v>
      </c>
      <c r="G12" s="206">
        <v>6.76</v>
      </c>
      <c r="H12" s="206">
        <v>0</v>
      </c>
      <c r="I12" s="206">
        <v>27.27</v>
      </c>
      <c r="J12" s="206">
        <v>0.68</v>
      </c>
      <c r="K12" s="206">
        <v>4.68</v>
      </c>
      <c r="L12" s="206">
        <v>14.1</v>
      </c>
      <c r="M12" s="206">
        <v>1.01</v>
      </c>
      <c r="N12" s="206">
        <v>1.31</v>
      </c>
      <c r="O12" s="206">
        <v>0</v>
      </c>
      <c r="P12" s="206">
        <v>0.87</v>
      </c>
      <c r="Q12" s="206">
        <v>0.19</v>
      </c>
      <c r="R12" s="206">
        <v>0.47</v>
      </c>
      <c r="S12" s="206">
        <v>0.28999999999999998</v>
      </c>
      <c r="T12" s="206">
        <v>0</v>
      </c>
      <c r="U12" s="206">
        <v>0.78</v>
      </c>
      <c r="V12" s="206">
        <v>0.16</v>
      </c>
      <c r="W12" s="206">
        <v>0.39</v>
      </c>
      <c r="X12" s="206">
        <v>2.87</v>
      </c>
      <c r="Y12" s="206">
        <v>0</v>
      </c>
      <c r="Z12" s="206">
        <v>1.42</v>
      </c>
      <c r="AA12" s="206">
        <v>0.9</v>
      </c>
      <c r="AB12" s="206">
        <v>0</v>
      </c>
      <c r="AC12" s="206">
        <v>-0.83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19.600000000000001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13.68</v>
      </c>
      <c r="E13" s="206">
        <v>0</v>
      </c>
      <c r="F13" s="206">
        <v>4.66</v>
      </c>
      <c r="G13" s="206">
        <v>6.76</v>
      </c>
      <c r="H13" s="206">
        <v>0</v>
      </c>
      <c r="I13" s="206">
        <v>27.27</v>
      </c>
      <c r="J13" s="206">
        <v>0.68</v>
      </c>
      <c r="K13" s="206">
        <v>4.68</v>
      </c>
      <c r="L13" s="206">
        <v>14.1</v>
      </c>
      <c r="M13" s="206">
        <v>1.01</v>
      </c>
      <c r="N13" s="206">
        <v>1.31</v>
      </c>
      <c r="O13" s="206">
        <v>0</v>
      </c>
      <c r="P13" s="206">
        <v>0.87</v>
      </c>
      <c r="Q13" s="206">
        <v>0.19</v>
      </c>
      <c r="R13" s="206">
        <v>0.47</v>
      </c>
      <c r="S13" s="206">
        <v>0.28999999999999998</v>
      </c>
      <c r="T13" s="206">
        <v>0</v>
      </c>
      <c r="U13" s="206">
        <v>0.78</v>
      </c>
      <c r="V13" s="206">
        <v>0.16</v>
      </c>
      <c r="W13" s="206">
        <v>0.39</v>
      </c>
      <c r="X13" s="206">
        <v>2.87</v>
      </c>
      <c r="Y13" s="206">
        <v>0</v>
      </c>
      <c r="Z13" s="206">
        <v>1.42</v>
      </c>
      <c r="AA13" s="206">
        <v>0.9</v>
      </c>
      <c r="AB13" s="206">
        <v>0</v>
      </c>
      <c r="AC13" s="206">
        <v>-0.87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19.600000000000001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13.68</v>
      </c>
      <c r="E14" s="206">
        <v>0</v>
      </c>
      <c r="F14" s="206">
        <v>4.66</v>
      </c>
      <c r="G14" s="206">
        <v>6.76</v>
      </c>
      <c r="H14" s="206">
        <v>0</v>
      </c>
      <c r="I14" s="206">
        <v>27.27</v>
      </c>
      <c r="J14" s="206">
        <v>0.68</v>
      </c>
      <c r="K14" s="206">
        <v>4.68</v>
      </c>
      <c r="L14" s="206">
        <v>14.1</v>
      </c>
      <c r="M14" s="206">
        <v>1.01</v>
      </c>
      <c r="N14" s="206">
        <v>1.31</v>
      </c>
      <c r="O14" s="206">
        <v>0</v>
      </c>
      <c r="P14" s="206">
        <v>0.87</v>
      </c>
      <c r="Q14" s="206">
        <v>0.19</v>
      </c>
      <c r="R14" s="206">
        <v>0.47</v>
      </c>
      <c r="S14" s="206">
        <v>0.28999999999999998</v>
      </c>
      <c r="T14" s="206">
        <v>0</v>
      </c>
      <c r="U14" s="206">
        <v>0.78</v>
      </c>
      <c r="V14" s="206">
        <v>0.16</v>
      </c>
      <c r="W14" s="206">
        <v>0.39</v>
      </c>
      <c r="X14" s="206">
        <v>2.87</v>
      </c>
      <c r="Y14" s="206">
        <v>0</v>
      </c>
      <c r="Z14" s="206">
        <v>1.42</v>
      </c>
      <c r="AA14" s="206">
        <v>0.9</v>
      </c>
      <c r="AB14" s="206">
        <v>0</v>
      </c>
      <c r="AC14" s="206">
        <v>-0.87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19.600000000000001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13.68</v>
      </c>
      <c r="E15" s="206">
        <v>0</v>
      </c>
      <c r="F15" s="206">
        <v>4.66</v>
      </c>
      <c r="G15" s="206">
        <v>6.76</v>
      </c>
      <c r="H15" s="206">
        <v>0</v>
      </c>
      <c r="I15" s="206">
        <v>27.27</v>
      </c>
      <c r="J15" s="206">
        <v>0.68</v>
      </c>
      <c r="K15" s="206">
        <v>4.68</v>
      </c>
      <c r="L15" s="206">
        <v>14.1</v>
      </c>
      <c r="M15" s="206">
        <v>1.01</v>
      </c>
      <c r="N15" s="206">
        <v>1.31</v>
      </c>
      <c r="O15" s="206">
        <v>0</v>
      </c>
      <c r="P15" s="206">
        <v>0.87</v>
      </c>
      <c r="Q15" s="206">
        <v>0.19</v>
      </c>
      <c r="R15" s="206">
        <v>0.47</v>
      </c>
      <c r="S15" s="206">
        <v>0.28999999999999998</v>
      </c>
      <c r="T15" s="206">
        <v>0</v>
      </c>
      <c r="U15" s="206">
        <v>0.78</v>
      </c>
      <c r="V15" s="206">
        <v>0.16</v>
      </c>
      <c r="W15" s="206">
        <v>0.39</v>
      </c>
      <c r="X15" s="206">
        <v>2.87</v>
      </c>
      <c r="Y15" s="206">
        <v>0</v>
      </c>
      <c r="Z15" s="206">
        <v>1.42</v>
      </c>
      <c r="AA15" s="206">
        <v>0.9</v>
      </c>
      <c r="AB15" s="206">
        <v>0</v>
      </c>
      <c r="AC15" s="206">
        <v>-0.83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14.36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13.68</v>
      </c>
      <c r="E16" s="206">
        <v>0</v>
      </c>
      <c r="F16" s="206">
        <v>4.66</v>
      </c>
      <c r="G16" s="206">
        <v>6.76</v>
      </c>
      <c r="H16" s="206">
        <v>0</v>
      </c>
      <c r="I16" s="206">
        <v>27.27</v>
      </c>
      <c r="J16" s="206">
        <v>0.68</v>
      </c>
      <c r="K16" s="206">
        <v>4.68</v>
      </c>
      <c r="L16" s="206">
        <v>14.1</v>
      </c>
      <c r="M16" s="206">
        <v>1.01</v>
      </c>
      <c r="N16" s="206">
        <v>1.31</v>
      </c>
      <c r="O16" s="206">
        <v>0</v>
      </c>
      <c r="P16" s="206">
        <v>0.87</v>
      </c>
      <c r="Q16" s="206">
        <v>0.19</v>
      </c>
      <c r="R16" s="206">
        <v>0.47</v>
      </c>
      <c r="S16" s="206">
        <v>0.28999999999999998</v>
      </c>
      <c r="T16" s="206">
        <v>0</v>
      </c>
      <c r="U16" s="206">
        <v>0.78</v>
      </c>
      <c r="V16" s="206">
        <v>0.16</v>
      </c>
      <c r="W16" s="206">
        <v>0.39</v>
      </c>
      <c r="X16" s="206">
        <v>2.87</v>
      </c>
      <c r="Y16" s="206">
        <v>0</v>
      </c>
      <c r="Z16" s="206">
        <v>1.42</v>
      </c>
      <c r="AA16" s="206">
        <v>0.9</v>
      </c>
      <c r="AB16" s="206">
        <v>0</v>
      </c>
      <c r="AC16" s="206">
        <v>-0.83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14.36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13.68</v>
      </c>
      <c r="E17" s="206">
        <v>0</v>
      </c>
      <c r="F17" s="206">
        <v>4.66</v>
      </c>
      <c r="G17" s="206">
        <v>6.76</v>
      </c>
      <c r="H17" s="206">
        <v>0</v>
      </c>
      <c r="I17" s="206">
        <v>27.27</v>
      </c>
      <c r="J17" s="206">
        <v>0.68</v>
      </c>
      <c r="K17" s="206">
        <v>4.68</v>
      </c>
      <c r="L17" s="206">
        <v>14.1</v>
      </c>
      <c r="M17" s="206">
        <v>1.01</v>
      </c>
      <c r="N17" s="206">
        <v>1.31</v>
      </c>
      <c r="O17" s="206">
        <v>0</v>
      </c>
      <c r="P17" s="206">
        <v>0.87</v>
      </c>
      <c r="Q17" s="206">
        <v>0.19</v>
      </c>
      <c r="R17" s="206">
        <v>0.47</v>
      </c>
      <c r="S17" s="206">
        <v>0.28999999999999998</v>
      </c>
      <c r="T17" s="206">
        <v>0</v>
      </c>
      <c r="U17" s="206">
        <v>0.78</v>
      </c>
      <c r="V17" s="206">
        <v>0.16</v>
      </c>
      <c r="W17" s="206">
        <v>0.39</v>
      </c>
      <c r="X17" s="206">
        <v>2.87</v>
      </c>
      <c r="Y17" s="206">
        <v>0</v>
      </c>
      <c r="Z17" s="206">
        <v>1.42</v>
      </c>
      <c r="AA17" s="206">
        <v>0.9</v>
      </c>
      <c r="AB17" s="206">
        <v>0</v>
      </c>
      <c r="AC17" s="206">
        <v>-0.83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14.36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13.68</v>
      </c>
      <c r="E18" s="206">
        <v>0</v>
      </c>
      <c r="F18" s="206">
        <v>4.66</v>
      </c>
      <c r="G18" s="206">
        <v>6.76</v>
      </c>
      <c r="H18" s="206">
        <v>0</v>
      </c>
      <c r="I18" s="206">
        <v>27.27</v>
      </c>
      <c r="J18" s="206">
        <v>0.68</v>
      </c>
      <c r="K18" s="206">
        <v>4.68</v>
      </c>
      <c r="L18" s="206">
        <v>14.1</v>
      </c>
      <c r="M18" s="206">
        <v>1.01</v>
      </c>
      <c r="N18" s="206">
        <v>1.31</v>
      </c>
      <c r="O18" s="206">
        <v>0</v>
      </c>
      <c r="P18" s="206">
        <v>0.87</v>
      </c>
      <c r="Q18" s="206">
        <v>0.19</v>
      </c>
      <c r="R18" s="206">
        <v>0.47</v>
      </c>
      <c r="S18" s="206">
        <v>0.28999999999999998</v>
      </c>
      <c r="T18" s="206">
        <v>0</v>
      </c>
      <c r="U18" s="206">
        <v>0.78</v>
      </c>
      <c r="V18" s="206">
        <v>0.16</v>
      </c>
      <c r="W18" s="206">
        <v>0.39</v>
      </c>
      <c r="X18" s="206">
        <v>2.87</v>
      </c>
      <c r="Y18" s="206">
        <v>0</v>
      </c>
      <c r="Z18" s="206">
        <v>1.42</v>
      </c>
      <c r="AA18" s="206">
        <v>0.9</v>
      </c>
      <c r="AB18" s="206">
        <v>0</v>
      </c>
      <c r="AC18" s="206">
        <v>-0.83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14.36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13.71</v>
      </c>
      <c r="E19" s="206">
        <v>0</v>
      </c>
      <c r="F19" s="206">
        <v>4.66</v>
      </c>
      <c r="G19" s="206">
        <v>6.76</v>
      </c>
      <c r="H19" s="206">
        <v>0</v>
      </c>
      <c r="I19" s="206">
        <v>27.27</v>
      </c>
      <c r="J19" s="206">
        <v>0.68</v>
      </c>
      <c r="K19" s="206">
        <v>4.68</v>
      </c>
      <c r="L19" s="206">
        <v>14.1</v>
      </c>
      <c r="M19" s="206">
        <v>1.01</v>
      </c>
      <c r="N19" s="206">
        <v>1.31</v>
      </c>
      <c r="O19" s="206">
        <v>0</v>
      </c>
      <c r="P19" s="206">
        <v>0.87</v>
      </c>
      <c r="Q19" s="206">
        <v>0.19</v>
      </c>
      <c r="R19" s="206">
        <v>0.47</v>
      </c>
      <c r="S19" s="206">
        <v>0.28999999999999998</v>
      </c>
      <c r="T19" s="206">
        <v>0</v>
      </c>
      <c r="U19" s="206">
        <v>0.78</v>
      </c>
      <c r="V19" s="206">
        <v>0.16</v>
      </c>
      <c r="W19" s="206">
        <v>0.39</v>
      </c>
      <c r="X19" s="206">
        <v>2.87</v>
      </c>
      <c r="Y19" s="206">
        <v>0</v>
      </c>
      <c r="Z19" s="206">
        <v>1.42</v>
      </c>
      <c r="AA19" s="206">
        <v>0.9</v>
      </c>
      <c r="AB19" s="206">
        <v>0</v>
      </c>
      <c r="AC19" s="206">
        <v>-0.83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14.36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13.71</v>
      </c>
      <c r="E20" s="206">
        <v>0</v>
      </c>
      <c r="F20" s="206">
        <v>4.66</v>
      </c>
      <c r="G20" s="206">
        <v>6.76</v>
      </c>
      <c r="H20" s="206">
        <v>0</v>
      </c>
      <c r="I20" s="206">
        <v>27.27</v>
      </c>
      <c r="J20" s="206">
        <v>0.68</v>
      </c>
      <c r="K20" s="206">
        <v>4.68</v>
      </c>
      <c r="L20" s="206">
        <v>14.1</v>
      </c>
      <c r="M20" s="206">
        <v>1.01</v>
      </c>
      <c r="N20" s="206">
        <v>1.31</v>
      </c>
      <c r="O20" s="206">
        <v>0</v>
      </c>
      <c r="P20" s="206">
        <v>0.87</v>
      </c>
      <c r="Q20" s="206">
        <v>0.19</v>
      </c>
      <c r="R20" s="206">
        <v>0.47</v>
      </c>
      <c r="S20" s="206">
        <v>0.28999999999999998</v>
      </c>
      <c r="T20" s="206">
        <v>0</v>
      </c>
      <c r="U20" s="206">
        <v>0.78</v>
      </c>
      <c r="V20" s="206">
        <v>0.16</v>
      </c>
      <c r="W20" s="206">
        <v>0.39</v>
      </c>
      <c r="X20" s="206">
        <v>2.87</v>
      </c>
      <c r="Y20" s="206">
        <v>0</v>
      </c>
      <c r="Z20" s="206">
        <v>1.42</v>
      </c>
      <c r="AA20" s="206">
        <v>0.9</v>
      </c>
      <c r="AB20" s="206">
        <v>0</v>
      </c>
      <c r="AC20" s="206">
        <v>-0.83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14.36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13.71</v>
      </c>
      <c r="E21" s="206">
        <v>0</v>
      </c>
      <c r="F21" s="206">
        <v>4.66</v>
      </c>
      <c r="G21" s="206">
        <v>6.76</v>
      </c>
      <c r="H21" s="206">
        <v>0</v>
      </c>
      <c r="I21" s="206">
        <v>27.27</v>
      </c>
      <c r="J21" s="206">
        <v>0.68</v>
      </c>
      <c r="K21" s="206">
        <v>4.68</v>
      </c>
      <c r="L21" s="206">
        <v>14.1</v>
      </c>
      <c r="M21" s="206">
        <v>1.01</v>
      </c>
      <c r="N21" s="206">
        <v>1.31</v>
      </c>
      <c r="O21" s="206">
        <v>0</v>
      </c>
      <c r="P21" s="206">
        <v>0.87</v>
      </c>
      <c r="Q21" s="206">
        <v>0.19</v>
      </c>
      <c r="R21" s="206">
        <v>0.47</v>
      </c>
      <c r="S21" s="206">
        <v>0.28999999999999998</v>
      </c>
      <c r="T21" s="206">
        <v>0</v>
      </c>
      <c r="U21" s="206">
        <v>0.78</v>
      </c>
      <c r="V21" s="206">
        <v>0.16</v>
      </c>
      <c r="W21" s="206">
        <v>0.39</v>
      </c>
      <c r="X21" s="206">
        <v>2.87</v>
      </c>
      <c r="Y21" s="206">
        <v>0</v>
      </c>
      <c r="Z21" s="206">
        <v>1.42</v>
      </c>
      <c r="AA21" s="206">
        <v>0.9</v>
      </c>
      <c r="AB21" s="206">
        <v>0</v>
      </c>
      <c r="AC21" s="206">
        <v>-0.83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14.36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13.71</v>
      </c>
      <c r="E22" s="206">
        <v>0</v>
      </c>
      <c r="F22" s="206">
        <v>4.66</v>
      </c>
      <c r="G22" s="206">
        <v>6.76</v>
      </c>
      <c r="H22" s="206">
        <v>0</v>
      </c>
      <c r="I22" s="206">
        <v>27.27</v>
      </c>
      <c r="J22" s="206">
        <v>0.68</v>
      </c>
      <c r="K22" s="206">
        <v>4.68</v>
      </c>
      <c r="L22" s="206">
        <v>14.1</v>
      </c>
      <c r="M22" s="206">
        <v>1.01</v>
      </c>
      <c r="N22" s="206">
        <v>1.31</v>
      </c>
      <c r="O22" s="206">
        <v>0</v>
      </c>
      <c r="P22" s="206">
        <v>0.87</v>
      </c>
      <c r="Q22" s="206">
        <v>0.19</v>
      </c>
      <c r="R22" s="206">
        <v>0.47</v>
      </c>
      <c r="S22" s="206">
        <v>0.28999999999999998</v>
      </c>
      <c r="T22" s="206">
        <v>0</v>
      </c>
      <c r="U22" s="206">
        <v>0.78</v>
      </c>
      <c r="V22" s="206">
        <v>0.16</v>
      </c>
      <c r="W22" s="206">
        <v>0.39</v>
      </c>
      <c r="X22" s="206">
        <v>2.87</v>
      </c>
      <c r="Y22" s="206">
        <v>0</v>
      </c>
      <c r="Z22" s="206">
        <v>1.42</v>
      </c>
      <c r="AA22" s="206">
        <v>0.9</v>
      </c>
      <c r="AB22" s="206">
        <v>0</v>
      </c>
      <c r="AC22" s="206">
        <v>-0.83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14.36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13.71</v>
      </c>
      <c r="E23" s="206">
        <v>0</v>
      </c>
      <c r="F23" s="206">
        <v>4.66</v>
      </c>
      <c r="G23" s="206">
        <v>6.76</v>
      </c>
      <c r="H23" s="206">
        <v>0</v>
      </c>
      <c r="I23" s="206">
        <v>27.27</v>
      </c>
      <c r="J23" s="206">
        <v>0.68</v>
      </c>
      <c r="K23" s="206">
        <v>4.68</v>
      </c>
      <c r="L23" s="206">
        <v>14.1</v>
      </c>
      <c r="M23" s="206">
        <v>1.01</v>
      </c>
      <c r="N23" s="206">
        <v>1.31</v>
      </c>
      <c r="O23" s="206">
        <v>0</v>
      </c>
      <c r="P23" s="206">
        <v>0.87</v>
      </c>
      <c r="Q23" s="206">
        <v>0.19</v>
      </c>
      <c r="R23" s="206">
        <v>0.47</v>
      </c>
      <c r="S23" s="206">
        <v>0.28999999999999998</v>
      </c>
      <c r="T23" s="206">
        <v>0</v>
      </c>
      <c r="U23" s="206">
        <v>0.78</v>
      </c>
      <c r="V23" s="206">
        <v>0.16</v>
      </c>
      <c r="W23" s="206">
        <v>0.39</v>
      </c>
      <c r="X23" s="206">
        <v>2.87</v>
      </c>
      <c r="Y23" s="206">
        <v>0</v>
      </c>
      <c r="Z23" s="206">
        <v>1.42</v>
      </c>
      <c r="AA23" s="206">
        <v>0.9</v>
      </c>
      <c r="AB23" s="206">
        <v>0</v>
      </c>
      <c r="AC23" s="206">
        <v>-0.83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13.71</v>
      </c>
      <c r="E24" s="206">
        <v>0</v>
      </c>
      <c r="F24" s="206">
        <v>4.66</v>
      </c>
      <c r="G24" s="206">
        <v>6.76</v>
      </c>
      <c r="H24" s="206">
        <v>0</v>
      </c>
      <c r="I24" s="206">
        <v>27.27</v>
      </c>
      <c r="J24" s="206">
        <v>0.68</v>
      </c>
      <c r="K24" s="206">
        <v>4.68</v>
      </c>
      <c r="L24" s="206">
        <v>14.1</v>
      </c>
      <c r="M24" s="206">
        <v>1.01</v>
      </c>
      <c r="N24" s="206">
        <v>1.31</v>
      </c>
      <c r="O24" s="206">
        <v>0</v>
      </c>
      <c r="P24" s="206">
        <v>0.87</v>
      </c>
      <c r="Q24" s="206">
        <v>0.19</v>
      </c>
      <c r="R24" s="206">
        <v>0.47</v>
      </c>
      <c r="S24" s="206">
        <v>0.28999999999999998</v>
      </c>
      <c r="T24" s="206">
        <v>0</v>
      </c>
      <c r="U24" s="206">
        <v>0.78</v>
      </c>
      <c r="V24" s="206">
        <v>0.16</v>
      </c>
      <c r="W24" s="206">
        <v>0.39</v>
      </c>
      <c r="X24" s="206">
        <v>2.87</v>
      </c>
      <c r="Y24" s="206">
        <v>0</v>
      </c>
      <c r="Z24" s="206">
        <v>1.42</v>
      </c>
      <c r="AA24" s="206">
        <v>0.9</v>
      </c>
      <c r="AB24" s="206">
        <v>0</v>
      </c>
      <c r="AC24" s="206">
        <v>-0.83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18.239999999999998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13.71</v>
      </c>
      <c r="E25" s="206">
        <v>0</v>
      </c>
      <c r="F25" s="206">
        <v>4.66</v>
      </c>
      <c r="G25" s="206">
        <v>6.76</v>
      </c>
      <c r="H25" s="206">
        <v>0</v>
      </c>
      <c r="I25" s="206">
        <v>27.27</v>
      </c>
      <c r="J25" s="206">
        <v>0.68</v>
      </c>
      <c r="K25" s="206">
        <v>0.17</v>
      </c>
      <c r="L25" s="206">
        <v>14.1</v>
      </c>
      <c r="M25" s="206">
        <v>1.01</v>
      </c>
      <c r="N25" s="206">
        <v>1.31</v>
      </c>
      <c r="O25" s="206">
        <v>0</v>
      </c>
      <c r="P25" s="206">
        <v>0.87</v>
      </c>
      <c r="Q25" s="206">
        <v>0.19</v>
      </c>
      <c r="R25" s="206">
        <v>0.47</v>
      </c>
      <c r="S25" s="206">
        <v>0.28999999999999998</v>
      </c>
      <c r="T25" s="206">
        <v>0</v>
      </c>
      <c r="U25" s="206">
        <v>0.78</v>
      </c>
      <c r="V25" s="206">
        <v>0.16</v>
      </c>
      <c r="W25" s="206">
        <v>0.39</v>
      </c>
      <c r="X25" s="206">
        <v>2.87</v>
      </c>
      <c r="Y25" s="206">
        <v>0</v>
      </c>
      <c r="Z25" s="206">
        <v>1.42</v>
      </c>
      <c r="AA25" s="206">
        <v>0.9</v>
      </c>
      <c r="AB25" s="206">
        <v>0</v>
      </c>
      <c r="AC25" s="206">
        <v>3.36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13.71</v>
      </c>
      <c r="E26" s="206">
        <v>0</v>
      </c>
      <c r="F26" s="206">
        <v>4.66</v>
      </c>
      <c r="G26" s="206">
        <v>6.76</v>
      </c>
      <c r="H26" s="206">
        <v>0</v>
      </c>
      <c r="I26" s="206">
        <v>27.27</v>
      </c>
      <c r="J26" s="206">
        <v>0.68</v>
      </c>
      <c r="K26" s="206">
        <v>0.17</v>
      </c>
      <c r="L26" s="206">
        <v>14.1</v>
      </c>
      <c r="M26" s="206">
        <v>1.01</v>
      </c>
      <c r="N26" s="206">
        <v>1.31</v>
      </c>
      <c r="O26" s="206">
        <v>0</v>
      </c>
      <c r="P26" s="206">
        <v>0.87</v>
      </c>
      <c r="Q26" s="206">
        <v>0.19</v>
      </c>
      <c r="R26" s="206">
        <v>0.47</v>
      </c>
      <c r="S26" s="206">
        <v>0.28999999999999998</v>
      </c>
      <c r="T26" s="206">
        <v>0</v>
      </c>
      <c r="U26" s="206">
        <v>0.78</v>
      </c>
      <c r="V26" s="206">
        <v>0.16</v>
      </c>
      <c r="W26" s="206">
        <v>0.39</v>
      </c>
      <c r="X26" s="206">
        <v>2.87</v>
      </c>
      <c r="Y26" s="206">
        <v>0</v>
      </c>
      <c r="Z26" s="206">
        <v>1.42</v>
      </c>
      <c r="AA26" s="206">
        <v>0.9</v>
      </c>
      <c r="AB26" s="206">
        <v>0</v>
      </c>
      <c r="AC26" s="206">
        <v>3.36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11.07</v>
      </c>
      <c r="E27" s="206">
        <v>0</v>
      </c>
      <c r="F27" s="206">
        <v>4.66</v>
      </c>
      <c r="G27" s="206">
        <v>6.76</v>
      </c>
      <c r="H27" s="206">
        <v>0</v>
      </c>
      <c r="I27" s="206">
        <v>27.27</v>
      </c>
      <c r="J27" s="206">
        <v>0.68</v>
      </c>
      <c r="K27" s="206">
        <v>0.17</v>
      </c>
      <c r="L27" s="206">
        <v>14.1</v>
      </c>
      <c r="M27" s="206">
        <v>1.01</v>
      </c>
      <c r="N27" s="206">
        <v>1.31</v>
      </c>
      <c r="O27" s="206">
        <v>0</v>
      </c>
      <c r="P27" s="206">
        <v>0.87</v>
      </c>
      <c r="Q27" s="206">
        <v>0.13</v>
      </c>
      <c r="R27" s="206">
        <v>0.47</v>
      </c>
      <c r="S27" s="206">
        <v>0.28999999999999998</v>
      </c>
      <c r="T27" s="206">
        <v>0</v>
      </c>
      <c r="U27" s="206">
        <v>0.77</v>
      </c>
      <c r="V27" s="206">
        <v>0.16</v>
      </c>
      <c r="W27" s="206">
        <v>0.39</v>
      </c>
      <c r="X27" s="206">
        <v>2.87</v>
      </c>
      <c r="Y27" s="206">
        <v>0</v>
      </c>
      <c r="Z27" s="206">
        <v>1.42</v>
      </c>
      <c r="AA27" s="206">
        <v>0.9</v>
      </c>
      <c r="AB27" s="206">
        <v>0</v>
      </c>
      <c r="AC27" s="206">
        <v>-0.73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11.07</v>
      </c>
      <c r="E28" s="206">
        <v>0</v>
      </c>
      <c r="F28" s="206">
        <v>4.66</v>
      </c>
      <c r="G28" s="206">
        <v>6.76</v>
      </c>
      <c r="H28" s="206">
        <v>0</v>
      </c>
      <c r="I28" s="206">
        <v>27.27</v>
      </c>
      <c r="J28" s="206">
        <v>0.68</v>
      </c>
      <c r="K28" s="206">
        <v>0.17</v>
      </c>
      <c r="L28" s="206">
        <v>14.1</v>
      </c>
      <c r="M28" s="206">
        <v>1.01</v>
      </c>
      <c r="N28" s="206">
        <v>1.31</v>
      </c>
      <c r="O28" s="206">
        <v>0</v>
      </c>
      <c r="P28" s="206">
        <v>0.87</v>
      </c>
      <c r="Q28" s="206">
        <v>0.13</v>
      </c>
      <c r="R28" s="206">
        <v>0.47</v>
      </c>
      <c r="S28" s="206">
        <v>0.28999999999999998</v>
      </c>
      <c r="T28" s="206">
        <v>0</v>
      </c>
      <c r="U28" s="206">
        <v>0.77</v>
      </c>
      <c r="V28" s="206">
        <v>0.16</v>
      </c>
      <c r="W28" s="206">
        <v>0.39</v>
      </c>
      <c r="X28" s="206">
        <v>2.87</v>
      </c>
      <c r="Y28" s="206">
        <v>0</v>
      </c>
      <c r="Z28" s="206">
        <v>1.42</v>
      </c>
      <c r="AA28" s="206">
        <v>0.9</v>
      </c>
      <c r="AB28" s="206">
        <v>0</v>
      </c>
      <c r="AC28" s="206">
        <v>-0.73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11.07</v>
      </c>
      <c r="E29" s="206">
        <v>0</v>
      </c>
      <c r="F29" s="206">
        <v>4.66</v>
      </c>
      <c r="G29" s="206">
        <v>6.76</v>
      </c>
      <c r="H29" s="206">
        <v>0</v>
      </c>
      <c r="I29" s="206">
        <v>27.27</v>
      </c>
      <c r="J29" s="206">
        <v>0.68</v>
      </c>
      <c r="K29" s="206">
        <v>0.15</v>
      </c>
      <c r="L29" s="206">
        <v>14.1</v>
      </c>
      <c r="M29" s="206">
        <v>1.01</v>
      </c>
      <c r="N29" s="206">
        <v>1.31</v>
      </c>
      <c r="O29" s="206">
        <v>0</v>
      </c>
      <c r="P29" s="206">
        <v>1.0900000000000001</v>
      </c>
      <c r="Q29" s="206">
        <v>0.24</v>
      </c>
      <c r="R29" s="206">
        <v>0.47</v>
      </c>
      <c r="S29" s="206">
        <v>0.28999999999999998</v>
      </c>
      <c r="T29" s="206">
        <v>0</v>
      </c>
      <c r="U29" s="206">
        <v>0.84</v>
      </c>
      <c r="V29" s="206">
        <v>0.16</v>
      </c>
      <c r="W29" s="206">
        <v>0.39</v>
      </c>
      <c r="X29" s="206">
        <v>2.87</v>
      </c>
      <c r="Y29" s="206">
        <v>0</v>
      </c>
      <c r="Z29" s="206">
        <v>1.42</v>
      </c>
      <c r="AA29" s="206">
        <v>0.9</v>
      </c>
      <c r="AB29" s="206">
        <v>0</v>
      </c>
      <c r="AC29" s="206">
        <v>-0.73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11.07</v>
      </c>
      <c r="E30" s="206">
        <v>0</v>
      </c>
      <c r="F30" s="206">
        <v>4.66</v>
      </c>
      <c r="G30" s="206">
        <v>6.76</v>
      </c>
      <c r="H30" s="206">
        <v>0</v>
      </c>
      <c r="I30" s="206">
        <v>27.27</v>
      </c>
      <c r="J30" s="206">
        <v>0.68</v>
      </c>
      <c r="K30" s="206">
        <v>0.15</v>
      </c>
      <c r="L30" s="206">
        <v>14.1</v>
      </c>
      <c r="M30" s="206">
        <v>1.01</v>
      </c>
      <c r="N30" s="206">
        <v>1.31</v>
      </c>
      <c r="O30" s="206">
        <v>0</v>
      </c>
      <c r="P30" s="206">
        <v>1.0900000000000001</v>
      </c>
      <c r="Q30" s="206">
        <v>0.24</v>
      </c>
      <c r="R30" s="206">
        <v>0.47</v>
      </c>
      <c r="S30" s="206">
        <v>0.28999999999999998</v>
      </c>
      <c r="T30" s="206">
        <v>0</v>
      </c>
      <c r="U30" s="206">
        <v>0.78</v>
      </c>
      <c r="V30" s="206">
        <v>0.16</v>
      </c>
      <c r="W30" s="206">
        <v>0.39</v>
      </c>
      <c r="X30" s="206">
        <v>2.87</v>
      </c>
      <c r="Y30" s="206">
        <v>0</v>
      </c>
      <c r="Z30" s="206">
        <v>1.42</v>
      </c>
      <c r="AA30" s="206">
        <v>0.9</v>
      </c>
      <c r="AB30" s="206">
        <v>0</v>
      </c>
      <c r="AC30" s="206">
        <v>-0.73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11.07</v>
      </c>
      <c r="E31" s="206">
        <v>0</v>
      </c>
      <c r="F31" s="206">
        <v>4.66</v>
      </c>
      <c r="G31" s="206">
        <v>6.76</v>
      </c>
      <c r="H31" s="206">
        <v>0</v>
      </c>
      <c r="I31" s="206">
        <v>27.27</v>
      </c>
      <c r="J31" s="206">
        <v>0.68</v>
      </c>
      <c r="K31" s="206">
        <v>0.15</v>
      </c>
      <c r="L31" s="206">
        <v>14.1</v>
      </c>
      <c r="M31" s="206">
        <v>1.01</v>
      </c>
      <c r="N31" s="206">
        <v>1.31</v>
      </c>
      <c r="O31" s="206">
        <v>0</v>
      </c>
      <c r="P31" s="206">
        <v>1.0900000000000001</v>
      </c>
      <c r="Q31" s="206">
        <v>0.13</v>
      </c>
      <c r="R31" s="206">
        <v>0.14000000000000001</v>
      </c>
      <c r="S31" s="206">
        <v>0.12</v>
      </c>
      <c r="T31" s="206">
        <v>0</v>
      </c>
      <c r="U31" s="206">
        <v>0.78</v>
      </c>
      <c r="V31" s="206">
        <v>0.16</v>
      </c>
      <c r="W31" s="206">
        <v>0.39</v>
      </c>
      <c r="X31" s="206">
        <v>2.87</v>
      </c>
      <c r="Y31" s="206">
        <v>0</v>
      </c>
      <c r="Z31" s="206">
        <v>1.42</v>
      </c>
      <c r="AA31" s="206">
        <v>0.9</v>
      </c>
      <c r="AB31" s="206">
        <v>0</v>
      </c>
      <c r="AC31" s="206">
        <v>3.99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11.07</v>
      </c>
      <c r="E32" s="206">
        <v>0</v>
      </c>
      <c r="F32" s="206">
        <v>4.66</v>
      </c>
      <c r="G32" s="206">
        <v>6.76</v>
      </c>
      <c r="H32" s="206">
        <v>0</v>
      </c>
      <c r="I32" s="206">
        <v>27.27</v>
      </c>
      <c r="J32" s="206">
        <v>0.68</v>
      </c>
      <c r="K32" s="206">
        <v>0.15</v>
      </c>
      <c r="L32" s="206">
        <v>14.1</v>
      </c>
      <c r="M32" s="206">
        <v>1.01</v>
      </c>
      <c r="N32" s="206">
        <v>1.31</v>
      </c>
      <c r="O32" s="206">
        <v>0</v>
      </c>
      <c r="P32" s="206">
        <v>1.0900000000000001</v>
      </c>
      <c r="Q32" s="206">
        <v>0.13</v>
      </c>
      <c r="R32" s="206">
        <v>0.14000000000000001</v>
      </c>
      <c r="S32" s="206">
        <v>0.12</v>
      </c>
      <c r="T32" s="206">
        <v>0</v>
      </c>
      <c r="U32" s="206">
        <v>0.78</v>
      </c>
      <c r="V32" s="206">
        <v>0.16</v>
      </c>
      <c r="W32" s="206">
        <v>0.39</v>
      </c>
      <c r="X32" s="206">
        <v>2.87</v>
      </c>
      <c r="Y32" s="206">
        <v>0</v>
      </c>
      <c r="Z32" s="206">
        <v>1.42</v>
      </c>
      <c r="AA32" s="206">
        <v>0.9</v>
      </c>
      <c r="AB32" s="206">
        <v>0</v>
      </c>
      <c r="AC32" s="206">
        <v>3.99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11.07</v>
      </c>
      <c r="E33" s="206">
        <v>0</v>
      </c>
      <c r="F33" s="206">
        <v>4.66</v>
      </c>
      <c r="G33" s="206">
        <v>6.76</v>
      </c>
      <c r="H33" s="206">
        <v>0</v>
      </c>
      <c r="I33" s="206">
        <v>27.27</v>
      </c>
      <c r="J33" s="206">
        <v>0.68</v>
      </c>
      <c r="K33" s="206">
        <v>0.15</v>
      </c>
      <c r="L33" s="206">
        <v>14.1</v>
      </c>
      <c r="M33" s="206">
        <v>1.01</v>
      </c>
      <c r="N33" s="206">
        <v>1.31</v>
      </c>
      <c r="O33" s="206">
        <v>0</v>
      </c>
      <c r="P33" s="206">
        <v>0.75</v>
      </c>
      <c r="Q33" s="206">
        <v>0.13</v>
      </c>
      <c r="R33" s="206">
        <v>0.14000000000000001</v>
      </c>
      <c r="S33" s="206">
        <v>0.12</v>
      </c>
      <c r="T33" s="206">
        <v>0</v>
      </c>
      <c r="U33" s="206">
        <v>0.78</v>
      </c>
      <c r="V33" s="206">
        <v>0.16</v>
      </c>
      <c r="W33" s="206">
        <v>0.39</v>
      </c>
      <c r="X33" s="206">
        <v>2.87</v>
      </c>
      <c r="Y33" s="206">
        <v>0</v>
      </c>
      <c r="Z33" s="206">
        <v>1.42</v>
      </c>
      <c r="AA33" s="206">
        <v>0.9</v>
      </c>
      <c r="AB33" s="206">
        <v>0</v>
      </c>
      <c r="AC33" s="206">
        <v>-0.73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11.07</v>
      </c>
      <c r="E34" s="206">
        <v>0</v>
      </c>
      <c r="F34" s="206">
        <v>4.66</v>
      </c>
      <c r="G34" s="206">
        <v>6.76</v>
      </c>
      <c r="H34" s="206">
        <v>0</v>
      </c>
      <c r="I34" s="206">
        <v>27.27</v>
      </c>
      <c r="J34" s="206">
        <v>0.68</v>
      </c>
      <c r="K34" s="206">
        <v>0.15</v>
      </c>
      <c r="L34" s="206">
        <v>14.1</v>
      </c>
      <c r="M34" s="206">
        <v>1.01</v>
      </c>
      <c r="N34" s="206">
        <v>1.31</v>
      </c>
      <c r="O34" s="206">
        <v>0</v>
      </c>
      <c r="P34" s="206">
        <v>0.75</v>
      </c>
      <c r="Q34" s="206">
        <v>0.13</v>
      </c>
      <c r="R34" s="206">
        <v>0.14000000000000001</v>
      </c>
      <c r="S34" s="206">
        <v>0.12</v>
      </c>
      <c r="T34" s="206">
        <v>0</v>
      </c>
      <c r="U34" s="206">
        <v>0.78</v>
      </c>
      <c r="V34" s="206">
        <v>0.16</v>
      </c>
      <c r="W34" s="206">
        <v>0.39</v>
      </c>
      <c r="X34" s="206">
        <v>2.87</v>
      </c>
      <c r="Y34" s="206">
        <v>0</v>
      </c>
      <c r="Z34" s="206">
        <v>1.42</v>
      </c>
      <c r="AA34" s="206">
        <v>0.9</v>
      </c>
      <c r="AB34" s="206">
        <v>0</v>
      </c>
      <c r="AC34" s="206">
        <v>-0.73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11.07</v>
      </c>
      <c r="E35" s="206">
        <v>0</v>
      </c>
      <c r="F35" s="206">
        <v>4.66</v>
      </c>
      <c r="G35" s="206">
        <v>6.76</v>
      </c>
      <c r="H35" s="206">
        <v>0</v>
      </c>
      <c r="I35" s="206">
        <v>27.27</v>
      </c>
      <c r="J35" s="206">
        <v>0.68</v>
      </c>
      <c r="K35" s="206">
        <v>0.15</v>
      </c>
      <c r="L35" s="206">
        <v>14.1</v>
      </c>
      <c r="M35" s="206">
        <v>1.01</v>
      </c>
      <c r="N35" s="206">
        <v>1.31</v>
      </c>
      <c r="O35" s="206">
        <v>0</v>
      </c>
      <c r="P35" s="206">
        <v>0.75</v>
      </c>
      <c r="Q35" s="206">
        <v>0.13</v>
      </c>
      <c r="R35" s="206">
        <v>0.14000000000000001</v>
      </c>
      <c r="S35" s="206">
        <v>0.12</v>
      </c>
      <c r="T35" s="206">
        <v>0</v>
      </c>
      <c r="U35" s="206">
        <v>0.78</v>
      </c>
      <c r="V35" s="206">
        <v>0.16</v>
      </c>
      <c r="W35" s="206">
        <v>0.39</v>
      </c>
      <c r="X35" s="206">
        <v>2.87</v>
      </c>
      <c r="Y35" s="206">
        <v>0</v>
      </c>
      <c r="Z35" s="206">
        <v>1.42</v>
      </c>
      <c r="AA35" s="206">
        <v>0.9</v>
      </c>
      <c r="AB35" s="206">
        <v>0</v>
      </c>
      <c r="AC35" s="206">
        <v>-0.73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11.07</v>
      </c>
      <c r="E36" s="206">
        <v>0</v>
      </c>
      <c r="F36" s="206">
        <v>4.66</v>
      </c>
      <c r="G36" s="206">
        <v>6.76</v>
      </c>
      <c r="H36" s="206">
        <v>0</v>
      </c>
      <c r="I36" s="206">
        <v>27.27</v>
      </c>
      <c r="J36" s="206">
        <v>0.68</v>
      </c>
      <c r="K36" s="206">
        <v>0.15</v>
      </c>
      <c r="L36" s="206">
        <v>14.1</v>
      </c>
      <c r="M36" s="206">
        <v>1.01</v>
      </c>
      <c r="N36" s="206">
        <v>1.31</v>
      </c>
      <c r="O36" s="206">
        <v>0</v>
      </c>
      <c r="P36" s="206">
        <v>0.75</v>
      </c>
      <c r="Q36" s="206">
        <v>0.13</v>
      </c>
      <c r="R36" s="206">
        <v>0.14000000000000001</v>
      </c>
      <c r="S36" s="206">
        <v>0.12</v>
      </c>
      <c r="T36" s="206">
        <v>0</v>
      </c>
      <c r="U36" s="206">
        <v>0.78</v>
      </c>
      <c r="V36" s="206">
        <v>0.16</v>
      </c>
      <c r="W36" s="206">
        <v>0.39</v>
      </c>
      <c r="X36" s="206">
        <v>2.87</v>
      </c>
      <c r="Y36" s="206">
        <v>0</v>
      </c>
      <c r="Z36" s="206">
        <v>1.42</v>
      </c>
      <c r="AA36" s="206">
        <v>0.9</v>
      </c>
      <c r="AB36" s="206">
        <v>0</v>
      </c>
      <c r="AC36" s="206">
        <v>-0.73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11.07</v>
      </c>
      <c r="E37" s="206">
        <v>0</v>
      </c>
      <c r="F37" s="206">
        <v>4.66</v>
      </c>
      <c r="G37" s="206">
        <v>6.76</v>
      </c>
      <c r="H37" s="206">
        <v>0</v>
      </c>
      <c r="I37" s="206">
        <v>27.27</v>
      </c>
      <c r="J37" s="206">
        <v>0.68</v>
      </c>
      <c r="K37" s="206">
        <v>0.15</v>
      </c>
      <c r="L37" s="206">
        <v>14.1</v>
      </c>
      <c r="M37" s="206">
        <v>1.01</v>
      </c>
      <c r="N37" s="206">
        <v>1.31</v>
      </c>
      <c r="O37" s="206">
        <v>0</v>
      </c>
      <c r="P37" s="206">
        <v>0.75</v>
      </c>
      <c r="Q37" s="206">
        <v>0.13</v>
      </c>
      <c r="R37" s="206">
        <v>0.14000000000000001</v>
      </c>
      <c r="S37" s="206">
        <v>0.12</v>
      </c>
      <c r="T37" s="206">
        <v>0</v>
      </c>
      <c r="U37" s="206">
        <v>0.78</v>
      </c>
      <c r="V37" s="206">
        <v>0.16</v>
      </c>
      <c r="W37" s="206">
        <v>0.39</v>
      </c>
      <c r="X37" s="206">
        <v>2.87</v>
      </c>
      <c r="Y37" s="206">
        <v>0</v>
      </c>
      <c r="Z37" s="206">
        <v>1.42</v>
      </c>
      <c r="AA37" s="206">
        <v>0.9</v>
      </c>
      <c r="AB37" s="206">
        <v>0</v>
      </c>
      <c r="AC37" s="206">
        <v>-0.73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11.07</v>
      </c>
      <c r="E38" s="206">
        <v>0</v>
      </c>
      <c r="F38" s="206">
        <v>4.66</v>
      </c>
      <c r="G38" s="206">
        <v>6.76</v>
      </c>
      <c r="H38" s="206">
        <v>0</v>
      </c>
      <c r="I38" s="206">
        <v>27.27</v>
      </c>
      <c r="J38" s="206">
        <v>0.68</v>
      </c>
      <c r="K38" s="206">
        <v>0.15</v>
      </c>
      <c r="L38" s="206">
        <v>14.1</v>
      </c>
      <c r="M38" s="206">
        <v>1.01</v>
      </c>
      <c r="N38" s="206">
        <v>1.31</v>
      </c>
      <c r="O38" s="206">
        <v>0</v>
      </c>
      <c r="P38" s="206">
        <v>0.75</v>
      </c>
      <c r="Q38" s="206">
        <v>0.13</v>
      </c>
      <c r="R38" s="206">
        <v>0.14000000000000001</v>
      </c>
      <c r="S38" s="206">
        <v>0.12</v>
      </c>
      <c r="T38" s="206">
        <v>0</v>
      </c>
      <c r="U38" s="206">
        <v>0.78</v>
      </c>
      <c r="V38" s="206">
        <v>0.16</v>
      </c>
      <c r="W38" s="206">
        <v>0.39</v>
      </c>
      <c r="X38" s="206">
        <v>2.87</v>
      </c>
      <c r="Y38" s="206">
        <v>0</v>
      </c>
      <c r="Z38" s="206">
        <v>1.42</v>
      </c>
      <c r="AA38" s="206">
        <v>0.9</v>
      </c>
      <c r="AB38" s="206">
        <v>0</v>
      </c>
      <c r="AC38" s="206">
        <v>-0.73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11.07</v>
      </c>
      <c r="E39" s="206">
        <v>0</v>
      </c>
      <c r="F39" s="206">
        <v>4.66</v>
      </c>
      <c r="G39" s="206">
        <v>6.76</v>
      </c>
      <c r="H39" s="206">
        <v>0</v>
      </c>
      <c r="I39" s="206">
        <v>26.93</v>
      </c>
      <c r="J39" s="206">
        <v>0.68</v>
      </c>
      <c r="K39" s="206">
        <v>0.15</v>
      </c>
      <c r="L39" s="206">
        <v>14.1</v>
      </c>
      <c r="M39" s="206">
        <v>1.01</v>
      </c>
      <c r="N39" s="206">
        <v>1.31</v>
      </c>
      <c r="O39" s="206">
        <v>0</v>
      </c>
      <c r="P39" s="206">
        <v>0.75</v>
      </c>
      <c r="Q39" s="206">
        <v>0.13</v>
      </c>
      <c r="R39" s="206">
        <v>0.14000000000000001</v>
      </c>
      <c r="S39" s="206">
        <v>0.12</v>
      </c>
      <c r="T39" s="206">
        <v>0</v>
      </c>
      <c r="U39" s="206">
        <v>0.78</v>
      </c>
      <c r="V39" s="206">
        <v>0.16</v>
      </c>
      <c r="W39" s="206">
        <v>0.39</v>
      </c>
      <c r="X39" s="206">
        <v>2.87</v>
      </c>
      <c r="Y39" s="206">
        <v>0</v>
      </c>
      <c r="Z39" s="206">
        <v>1.42</v>
      </c>
      <c r="AA39" s="206">
        <v>0.9</v>
      </c>
      <c r="AB39" s="206">
        <v>0</v>
      </c>
      <c r="AC39" s="206">
        <v>-0.73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11.07</v>
      </c>
      <c r="E40" s="206">
        <v>0</v>
      </c>
      <c r="F40" s="206">
        <v>4.66</v>
      </c>
      <c r="G40" s="206">
        <v>6.76</v>
      </c>
      <c r="H40" s="206">
        <v>0</v>
      </c>
      <c r="I40" s="206">
        <v>26.93</v>
      </c>
      <c r="J40" s="206">
        <v>0.68</v>
      </c>
      <c r="K40" s="206">
        <v>0.15</v>
      </c>
      <c r="L40" s="206">
        <v>14.1</v>
      </c>
      <c r="M40" s="206">
        <v>1.01</v>
      </c>
      <c r="N40" s="206">
        <v>1.31</v>
      </c>
      <c r="O40" s="206">
        <v>0</v>
      </c>
      <c r="P40" s="206">
        <v>0.75</v>
      </c>
      <c r="Q40" s="206">
        <v>0.13</v>
      </c>
      <c r="R40" s="206">
        <v>0.14000000000000001</v>
      </c>
      <c r="S40" s="206">
        <v>0.12</v>
      </c>
      <c r="T40" s="206">
        <v>0</v>
      </c>
      <c r="U40" s="206">
        <v>0.78</v>
      </c>
      <c r="V40" s="206">
        <v>0.16</v>
      </c>
      <c r="W40" s="206">
        <v>0.39</v>
      </c>
      <c r="X40" s="206">
        <v>2.87</v>
      </c>
      <c r="Y40" s="206">
        <v>0</v>
      </c>
      <c r="Z40" s="206">
        <v>1.42</v>
      </c>
      <c r="AA40" s="206">
        <v>0.9</v>
      </c>
      <c r="AB40" s="206">
        <v>0</v>
      </c>
      <c r="AC40" s="206">
        <v>-0.73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11.07</v>
      </c>
      <c r="E41" s="206">
        <v>0</v>
      </c>
      <c r="F41" s="206">
        <v>4.66</v>
      </c>
      <c r="G41" s="206">
        <v>6.76</v>
      </c>
      <c r="H41" s="206">
        <v>0</v>
      </c>
      <c r="I41" s="206">
        <v>26.93</v>
      </c>
      <c r="J41" s="206">
        <v>0.68</v>
      </c>
      <c r="K41" s="206">
        <v>0.15</v>
      </c>
      <c r="L41" s="206">
        <v>14.1</v>
      </c>
      <c r="M41" s="206">
        <v>1.01</v>
      </c>
      <c r="N41" s="206">
        <v>1.31</v>
      </c>
      <c r="O41" s="206">
        <v>0</v>
      </c>
      <c r="P41" s="206">
        <v>0.75</v>
      </c>
      <c r="Q41" s="206">
        <v>0.13</v>
      </c>
      <c r="R41" s="206">
        <v>0.14000000000000001</v>
      </c>
      <c r="S41" s="206">
        <v>0.12</v>
      </c>
      <c r="T41" s="206">
        <v>0</v>
      </c>
      <c r="U41" s="206">
        <v>0.78</v>
      </c>
      <c r="V41" s="206">
        <v>0.16</v>
      </c>
      <c r="W41" s="206">
        <v>0.39</v>
      </c>
      <c r="X41" s="206">
        <v>2.87</v>
      </c>
      <c r="Y41" s="206">
        <v>0</v>
      </c>
      <c r="Z41" s="206">
        <v>1.42</v>
      </c>
      <c r="AA41" s="206">
        <v>0.9</v>
      </c>
      <c r="AB41" s="206">
        <v>0</v>
      </c>
      <c r="AC41" s="206">
        <v>-0.73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11.07</v>
      </c>
      <c r="E42" s="206">
        <v>0</v>
      </c>
      <c r="F42" s="206">
        <v>4.66</v>
      </c>
      <c r="G42" s="206">
        <v>6.76</v>
      </c>
      <c r="H42" s="206">
        <v>0</v>
      </c>
      <c r="I42" s="206">
        <v>26.93</v>
      </c>
      <c r="J42" s="206">
        <v>0.68</v>
      </c>
      <c r="K42" s="206">
        <v>0.15</v>
      </c>
      <c r="L42" s="206">
        <v>14.1</v>
      </c>
      <c r="M42" s="206">
        <v>1.01</v>
      </c>
      <c r="N42" s="206">
        <v>1.31</v>
      </c>
      <c r="O42" s="206">
        <v>0</v>
      </c>
      <c r="P42" s="206">
        <v>0.75</v>
      </c>
      <c r="Q42" s="206">
        <v>0.13</v>
      </c>
      <c r="R42" s="206">
        <v>0.14000000000000001</v>
      </c>
      <c r="S42" s="206">
        <v>0.12</v>
      </c>
      <c r="T42" s="206">
        <v>0</v>
      </c>
      <c r="U42" s="206">
        <v>0.78</v>
      </c>
      <c r="V42" s="206">
        <v>0.16</v>
      </c>
      <c r="W42" s="206">
        <v>0.39</v>
      </c>
      <c r="X42" s="206">
        <v>2.87</v>
      </c>
      <c r="Y42" s="206">
        <v>0</v>
      </c>
      <c r="Z42" s="206">
        <v>1.42</v>
      </c>
      <c r="AA42" s="206">
        <v>0.9</v>
      </c>
      <c r="AB42" s="206">
        <v>0</v>
      </c>
      <c r="AC42" s="206">
        <v>-0.73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11.07</v>
      </c>
      <c r="E43" s="206">
        <v>0</v>
      </c>
      <c r="F43" s="206">
        <v>4.66</v>
      </c>
      <c r="G43" s="206">
        <v>6.76</v>
      </c>
      <c r="H43" s="206">
        <v>0</v>
      </c>
      <c r="I43" s="206">
        <v>26.93</v>
      </c>
      <c r="J43" s="206">
        <v>0.68</v>
      </c>
      <c r="K43" s="206">
        <v>0.15</v>
      </c>
      <c r="L43" s="206">
        <v>14.1</v>
      </c>
      <c r="M43" s="206">
        <v>1.01</v>
      </c>
      <c r="N43" s="206">
        <v>1.31</v>
      </c>
      <c r="O43" s="206">
        <v>0</v>
      </c>
      <c r="P43" s="206">
        <v>0.75</v>
      </c>
      <c r="Q43" s="206">
        <v>0.13</v>
      </c>
      <c r="R43" s="206">
        <v>0.14000000000000001</v>
      </c>
      <c r="S43" s="206">
        <v>0.12</v>
      </c>
      <c r="T43" s="206">
        <v>0</v>
      </c>
      <c r="U43" s="206">
        <v>0.78</v>
      </c>
      <c r="V43" s="206">
        <v>0.16</v>
      </c>
      <c r="W43" s="206">
        <v>0.39</v>
      </c>
      <c r="X43" s="206">
        <v>2.87</v>
      </c>
      <c r="Y43" s="206">
        <v>0</v>
      </c>
      <c r="Z43" s="206">
        <v>1.42</v>
      </c>
      <c r="AA43" s="206">
        <v>0.9</v>
      </c>
      <c r="AB43" s="206">
        <v>0</v>
      </c>
      <c r="AC43" s="206">
        <v>-0.73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11.07</v>
      </c>
      <c r="E44" s="206">
        <v>0</v>
      </c>
      <c r="F44" s="206">
        <v>4.66</v>
      </c>
      <c r="G44" s="206">
        <v>6.76</v>
      </c>
      <c r="H44" s="206">
        <v>0</v>
      </c>
      <c r="I44" s="206">
        <v>26.93</v>
      </c>
      <c r="J44" s="206">
        <v>0.68</v>
      </c>
      <c r="K44" s="206">
        <v>0.15</v>
      </c>
      <c r="L44" s="206">
        <v>14.1</v>
      </c>
      <c r="M44" s="206">
        <v>1.01</v>
      </c>
      <c r="N44" s="206">
        <v>1.31</v>
      </c>
      <c r="O44" s="206">
        <v>0</v>
      </c>
      <c r="P44" s="206">
        <v>0.75</v>
      </c>
      <c r="Q44" s="206">
        <v>0.13</v>
      </c>
      <c r="R44" s="206">
        <v>0.14000000000000001</v>
      </c>
      <c r="S44" s="206">
        <v>0.12</v>
      </c>
      <c r="T44" s="206">
        <v>0</v>
      </c>
      <c r="U44" s="206">
        <v>0.78</v>
      </c>
      <c r="V44" s="206">
        <v>0.16</v>
      </c>
      <c r="W44" s="206">
        <v>0.39</v>
      </c>
      <c r="X44" s="206">
        <v>2.87</v>
      </c>
      <c r="Y44" s="206">
        <v>0</v>
      </c>
      <c r="Z44" s="206">
        <v>1.42</v>
      </c>
      <c r="AA44" s="206">
        <v>0.9</v>
      </c>
      <c r="AB44" s="206">
        <v>0</v>
      </c>
      <c r="AC44" s="206">
        <v>-0.73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11.07</v>
      </c>
      <c r="E45" s="206">
        <v>0</v>
      </c>
      <c r="F45" s="206">
        <v>4.66</v>
      </c>
      <c r="G45" s="206">
        <v>6.76</v>
      </c>
      <c r="H45" s="206">
        <v>0</v>
      </c>
      <c r="I45" s="206">
        <v>26.93</v>
      </c>
      <c r="J45" s="206">
        <v>0.68</v>
      </c>
      <c r="K45" s="206">
        <v>0.15</v>
      </c>
      <c r="L45" s="206">
        <v>14.1</v>
      </c>
      <c r="M45" s="206">
        <v>1.01</v>
      </c>
      <c r="N45" s="206">
        <v>1.31</v>
      </c>
      <c r="O45" s="206">
        <v>0</v>
      </c>
      <c r="P45" s="206">
        <v>1.08</v>
      </c>
      <c r="Q45" s="206">
        <v>0.13</v>
      </c>
      <c r="R45" s="206">
        <v>0.14000000000000001</v>
      </c>
      <c r="S45" s="206">
        <v>0.12</v>
      </c>
      <c r="T45" s="206">
        <v>0</v>
      </c>
      <c r="U45" s="206">
        <v>0.78</v>
      </c>
      <c r="V45" s="206">
        <v>0.16</v>
      </c>
      <c r="W45" s="206">
        <v>0.39</v>
      </c>
      <c r="X45" s="206">
        <v>2.87</v>
      </c>
      <c r="Y45" s="206">
        <v>0</v>
      </c>
      <c r="Z45" s="206">
        <v>1.42</v>
      </c>
      <c r="AA45" s="206">
        <v>0.9</v>
      </c>
      <c r="AB45" s="206">
        <v>0</v>
      </c>
      <c r="AC45" s="206">
        <v>-0.73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11.07</v>
      </c>
      <c r="E46" s="206">
        <v>0</v>
      </c>
      <c r="F46" s="206">
        <v>4.66</v>
      </c>
      <c r="G46" s="206">
        <v>6.76</v>
      </c>
      <c r="H46" s="206">
        <v>0</v>
      </c>
      <c r="I46" s="206">
        <v>26.93</v>
      </c>
      <c r="J46" s="206">
        <v>0.68</v>
      </c>
      <c r="K46" s="206">
        <v>0.15</v>
      </c>
      <c r="L46" s="206">
        <v>14.1</v>
      </c>
      <c r="M46" s="206">
        <v>1.01</v>
      </c>
      <c r="N46" s="206">
        <v>1.31</v>
      </c>
      <c r="O46" s="206">
        <v>0</v>
      </c>
      <c r="P46" s="206">
        <v>1.08</v>
      </c>
      <c r="Q46" s="206">
        <v>0.13</v>
      </c>
      <c r="R46" s="206">
        <v>0.14000000000000001</v>
      </c>
      <c r="S46" s="206">
        <v>0.12</v>
      </c>
      <c r="T46" s="206">
        <v>0</v>
      </c>
      <c r="U46" s="206">
        <v>0.78</v>
      </c>
      <c r="V46" s="206">
        <v>0.16</v>
      </c>
      <c r="W46" s="206">
        <v>0.39</v>
      </c>
      <c r="X46" s="206">
        <v>2.87</v>
      </c>
      <c r="Y46" s="206">
        <v>0</v>
      </c>
      <c r="Z46" s="206">
        <v>1.42</v>
      </c>
      <c r="AA46" s="206">
        <v>0.9</v>
      </c>
      <c r="AB46" s="206">
        <v>0</v>
      </c>
      <c r="AC46" s="206">
        <v>-0.73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11.07</v>
      </c>
      <c r="E47" s="206">
        <v>0</v>
      </c>
      <c r="F47" s="206">
        <v>4.66</v>
      </c>
      <c r="G47" s="206">
        <v>6.76</v>
      </c>
      <c r="H47" s="206">
        <v>0</v>
      </c>
      <c r="I47" s="206">
        <v>26.93</v>
      </c>
      <c r="J47" s="206">
        <v>0.68</v>
      </c>
      <c r="K47" s="206">
        <v>0.15</v>
      </c>
      <c r="L47" s="206">
        <v>14.1</v>
      </c>
      <c r="M47" s="206">
        <v>0.94</v>
      </c>
      <c r="N47" s="206">
        <v>1.31</v>
      </c>
      <c r="O47" s="206">
        <v>0</v>
      </c>
      <c r="P47" s="206">
        <v>1.08</v>
      </c>
      <c r="Q47" s="206">
        <v>0.13</v>
      </c>
      <c r="R47" s="206">
        <v>0.14000000000000001</v>
      </c>
      <c r="S47" s="206">
        <v>0.12</v>
      </c>
      <c r="T47" s="206">
        <v>0</v>
      </c>
      <c r="U47" s="206">
        <v>0.78</v>
      </c>
      <c r="V47" s="206">
        <v>0.16</v>
      </c>
      <c r="W47" s="206">
        <v>0.39</v>
      </c>
      <c r="X47" s="206">
        <v>2.87</v>
      </c>
      <c r="Y47" s="206">
        <v>0</v>
      </c>
      <c r="Z47" s="206">
        <v>1.42</v>
      </c>
      <c r="AA47" s="206">
        <v>0.9</v>
      </c>
      <c r="AB47" s="206">
        <v>0</v>
      </c>
      <c r="AC47" s="206">
        <v>-0.83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11.07</v>
      </c>
      <c r="E48" s="206">
        <v>0</v>
      </c>
      <c r="F48" s="206">
        <v>4.66</v>
      </c>
      <c r="G48" s="206">
        <v>6.76</v>
      </c>
      <c r="H48" s="206">
        <v>0</v>
      </c>
      <c r="I48" s="206">
        <v>26.93</v>
      </c>
      <c r="J48" s="206">
        <v>0.68</v>
      </c>
      <c r="K48" s="206">
        <v>0.15</v>
      </c>
      <c r="L48" s="206">
        <v>14.1</v>
      </c>
      <c r="M48" s="206">
        <v>0.85</v>
      </c>
      <c r="N48" s="206">
        <v>1.31</v>
      </c>
      <c r="O48" s="206">
        <v>0</v>
      </c>
      <c r="P48" s="206">
        <v>1.08</v>
      </c>
      <c r="Q48" s="206">
        <v>0.13</v>
      </c>
      <c r="R48" s="206">
        <v>0.14000000000000001</v>
      </c>
      <c r="S48" s="206">
        <v>0.12</v>
      </c>
      <c r="T48" s="206">
        <v>0</v>
      </c>
      <c r="U48" s="206">
        <v>0.78</v>
      </c>
      <c r="V48" s="206">
        <v>0.16</v>
      </c>
      <c r="W48" s="206">
        <v>0.39</v>
      </c>
      <c r="X48" s="206">
        <v>2.87</v>
      </c>
      <c r="Y48" s="206">
        <v>0</v>
      </c>
      <c r="Z48" s="206">
        <v>1.42</v>
      </c>
      <c r="AA48" s="206">
        <v>0.9</v>
      </c>
      <c r="AB48" s="206">
        <v>0</v>
      </c>
      <c r="AC48" s="206">
        <v>-0.83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11.07</v>
      </c>
      <c r="E49" s="206">
        <v>0</v>
      </c>
      <c r="F49" s="206">
        <v>4.66</v>
      </c>
      <c r="G49" s="206">
        <v>6.76</v>
      </c>
      <c r="H49" s="206">
        <v>0</v>
      </c>
      <c r="I49" s="206">
        <v>26.93</v>
      </c>
      <c r="J49" s="206">
        <v>0.68</v>
      </c>
      <c r="K49" s="206">
        <v>0.15</v>
      </c>
      <c r="L49" s="206">
        <v>14.1</v>
      </c>
      <c r="M49" s="206">
        <v>0.85</v>
      </c>
      <c r="N49" s="206">
        <v>1.31</v>
      </c>
      <c r="O49" s="206">
        <v>0</v>
      </c>
      <c r="P49" s="206">
        <v>1.08</v>
      </c>
      <c r="Q49" s="206">
        <v>0.13</v>
      </c>
      <c r="R49" s="206">
        <v>0.14000000000000001</v>
      </c>
      <c r="S49" s="206">
        <v>0.12</v>
      </c>
      <c r="T49" s="206">
        <v>0</v>
      </c>
      <c r="U49" s="206">
        <v>0.78</v>
      </c>
      <c r="V49" s="206">
        <v>0.16</v>
      </c>
      <c r="W49" s="206">
        <v>0.39</v>
      </c>
      <c r="X49" s="206">
        <v>2.87</v>
      </c>
      <c r="Y49" s="206">
        <v>0</v>
      </c>
      <c r="Z49" s="206">
        <v>1.42</v>
      </c>
      <c r="AA49" s="206">
        <v>0.9</v>
      </c>
      <c r="AB49" s="206">
        <v>0</v>
      </c>
      <c r="AC49" s="206">
        <v>-0.83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11.07</v>
      </c>
      <c r="E50" s="206">
        <v>0</v>
      </c>
      <c r="F50" s="206">
        <v>4.66</v>
      </c>
      <c r="G50" s="206">
        <v>6.76</v>
      </c>
      <c r="H50" s="206">
        <v>0</v>
      </c>
      <c r="I50" s="206">
        <v>26.93</v>
      </c>
      <c r="J50" s="206">
        <v>0.68</v>
      </c>
      <c r="K50" s="206">
        <v>0.15</v>
      </c>
      <c r="L50" s="206">
        <v>14.1</v>
      </c>
      <c r="M50" s="206">
        <v>0.85</v>
      </c>
      <c r="N50" s="206">
        <v>1.31</v>
      </c>
      <c r="O50" s="206">
        <v>0</v>
      </c>
      <c r="P50" s="206">
        <v>1.08</v>
      </c>
      <c r="Q50" s="206">
        <v>0.13</v>
      </c>
      <c r="R50" s="206">
        <v>0.14000000000000001</v>
      </c>
      <c r="S50" s="206">
        <v>0.12</v>
      </c>
      <c r="T50" s="206">
        <v>0</v>
      </c>
      <c r="U50" s="206">
        <v>0.78</v>
      </c>
      <c r="V50" s="206">
        <v>0.16</v>
      </c>
      <c r="W50" s="206">
        <v>0.39</v>
      </c>
      <c r="X50" s="206">
        <v>2.87</v>
      </c>
      <c r="Y50" s="206">
        <v>0</v>
      </c>
      <c r="Z50" s="206">
        <v>1.42</v>
      </c>
      <c r="AA50" s="206">
        <v>0.9</v>
      </c>
      <c r="AB50" s="206">
        <v>0</v>
      </c>
      <c r="AC50" s="206">
        <v>-0.83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11.07</v>
      </c>
      <c r="E51" s="206">
        <v>0</v>
      </c>
      <c r="F51" s="206">
        <v>4.66</v>
      </c>
      <c r="G51" s="206">
        <v>6.76</v>
      </c>
      <c r="H51" s="206">
        <v>0</v>
      </c>
      <c r="I51" s="206">
        <v>26.93</v>
      </c>
      <c r="J51" s="206">
        <v>0.68</v>
      </c>
      <c r="K51" s="206">
        <v>0.17</v>
      </c>
      <c r="L51" s="206">
        <v>14.1</v>
      </c>
      <c r="M51" s="206">
        <v>0.85</v>
      </c>
      <c r="N51" s="206">
        <v>1.31</v>
      </c>
      <c r="O51" s="206">
        <v>0</v>
      </c>
      <c r="P51" s="206">
        <v>1.08</v>
      </c>
      <c r="Q51" s="206">
        <v>0.24</v>
      </c>
      <c r="R51" s="206">
        <v>0.47</v>
      </c>
      <c r="S51" s="206">
        <v>0.28999999999999998</v>
      </c>
      <c r="T51" s="206">
        <v>0</v>
      </c>
      <c r="U51" s="206">
        <v>0.78</v>
      </c>
      <c r="V51" s="206">
        <v>0.16</v>
      </c>
      <c r="W51" s="206">
        <v>0.39</v>
      </c>
      <c r="X51" s="206">
        <v>2.87</v>
      </c>
      <c r="Y51" s="206">
        <v>0</v>
      </c>
      <c r="Z51" s="206">
        <v>1.42</v>
      </c>
      <c r="AA51" s="206">
        <v>0.9</v>
      </c>
      <c r="AB51" s="206">
        <v>0</v>
      </c>
      <c r="AC51" s="206">
        <v>-0.83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18.510000000000002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11.07</v>
      </c>
      <c r="E52" s="206">
        <v>0</v>
      </c>
      <c r="F52" s="206">
        <v>4.66</v>
      </c>
      <c r="G52" s="206">
        <v>6.76</v>
      </c>
      <c r="H52" s="206">
        <v>0</v>
      </c>
      <c r="I52" s="206">
        <v>26.93</v>
      </c>
      <c r="J52" s="206">
        <v>0.68</v>
      </c>
      <c r="K52" s="206">
        <v>0.17</v>
      </c>
      <c r="L52" s="206">
        <v>14.1</v>
      </c>
      <c r="M52" s="206">
        <v>0.85</v>
      </c>
      <c r="N52" s="206">
        <v>1.31</v>
      </c>
      <c r="O52" s="206">
        <v>0</v>
      </c>
      <c r="P52" s="206">
        <v>1.08</v>
      </c>
      <c r="Q52" s="206">
        <v>0.24</v>
      </c>
      <c r="R52" s="206">
        <v>0.47</v>
      </c>
      <c r="S52" s="206">
        <v>0.28999999999999998</v>
      </c>
      <c r="T52" s="206">
        <v>0</v>
      </c>
      <c r="U52" s="206">
        <v>0.78</v>
      </c>
      <c r="V52" s="206">
        <v>0.16</v>
      </c>
      <c r="W52" s="206">
        <v>0.39</v>
      </c>
      <c r="X52" s="206">
        <v>2.87</v>
      </c>
      <c r="Y52" s="206">
        <v>0</v>
      </c>
      <c r="Z52" s="206">
        <v>1.42</v>
      </c>
      <c r="AA52" s="206">
        <v>0.9</v>
      </c>
      <c r="AB52" s="206">
        <v>0</v>
      </c>
      <c r="AC52" s="206">
        <v>-0.83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18.510000000000002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11.07</v>
      </c>
      <c r="E53" s="206">
        <v>0</v>
      </c>
      <c r="F53" s="206">
        <v>4.66</v>
      </c>
      <c r="G53" s="206">
        <v>6.76</v>
      </c>
      <c r="H53" s="206">
        <v>0</v>
      </c>
      <c r="I53" s="206">
        <v>26.93</v>
      </c>
      <c r="J53" s="206">
        <v>0.68</v>
      </c>
      <c r="K53" s="206">
        <v>0.17</v>
      </c>
      <c r="L53" s="206">
        <v>14.1</v>
      </c>
      <c r="M53" s="206">
        <v>0.85</v>
      </c>
      <c r="N53" s="206">
        <v>1.31</v>
      </c>
      <c r="O53" s="206">
        <v>0</v>
      </c>
      <c r="P53" s="206">
        <v>1.08</v>
      </c>
      <c r="Q53" s="206">
        <v>0.24</v>
      </c>
      <c r="R53" s="206">
        <v>0.47</v>
      </c>
      <c r="S53" s="206">
        <v>0.28999999999999998</v>
      </c>
      <c r="T53" s="206">
        <v>0</v>
      </c>
      <c r="U53" s="206">
        <v>0.78</v>
      </c>
      <c r="V53" s="206">
        <v>0.16</v>
      </c>
      <c r="W53" s="206">
        <v>0.39</v>
      </c>
      <c r="X53" s="206">
        <v>2.87</v>
      </c>
      <c r="Y53" s="206">
        <v>0</v>
      </c>
      <c r="Z53" s="206">
        <v>1.42</v>
      </c>
      <c r="AA53" s="206">
        <v>0.9</v>
      </c>
      <c r="AB53" s="206">
        <v>0</v>
      </c>
      <c r="AC53" s="206">
        <v>-1.1200000000000001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11.07</v>
      </c>
      <c r="E54" s="206">
        <v>0</v>
      </c>
      <c r="F54" s="206">
        <v>4.66</v>
      </c>
      <c r="G54" s="206">
        <v>6.76</v>
      </c>
      <c r="H54" s="206">
        <v>0</v>
      </c>
      <c r="I54" s="206">
        <v>26.93</v>
      </c>
      <c r="J54" s="206">
        <v>0.68</v>
      </c>
      <c r="K54" s="206">
        <v>4.68</v>
      </c>
      <c r="L54" s="206">
        <v>14.1</v>
      </c>
      <c r="M54" s="206">
        <v>0.85</v>
      </c>
      <c r="N54" s="206">
        <v>1.31</v>
      </c>
      <c r="O54" s="206">
        <v>0</v>
      </c>
      <c r="P54" s="206">
        <v>1.08</v>
      </c>
      <c r="Q54" s="206">
        <v>0.24</v>
      </c>
      <c r="R54" s="206">
        <v>0.47</v>
      </c>
      <c r="S54" s="206">
        <v>0.28999999999999998</v>
      </c>
      <c r="T54" s="206">
        <v>0</v>
      </c>
      <c r="U54" s="206">
        <v>0.78</v>
      </c>
      <c r="V54" s="206">
        <v>0.16</v>
      </c>
      <c r="W54" s="206">
        <v>0.39</v>
      </c>
      <c r="X54" s="206">
        <v>2.87</v>
      </c>
      <c r="Y54" s="206">
        <v>0</v>
      </c>
      <c r="Z54" s="206">
        <v>1.42</v>
      </c>
      <c r="AA54" s="206">
        <v>0.9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11.07</v>
      </c>
      <c r="E55" s="206">
        <v>0</v>
      </c>
      <c r="F55" s="206">
        <v>4.66</v>
      </c>
      <c r="G55" s="206">
        <v>6.76</v>
      </c>
      <c r="H55" s="206">
        <v>0</v>
      </c>
      <c r="I55" s="206">
        <v>26.93</v>
      </c>
      <c r="J55" s="206">
        <v>0.68</v>
      </c>
      <c r="K55" s="206">
        <v>4.68</v>
      </c>
      <c r="L55" s="206">
        <v>87.96</v>
      </c>
      <c r="M55" s="206">
        <v>0.85</v>
      </c>
      <c r="N55" s="206">
        <v>1.31</v>
      </c>
      <c r="O55" s="206">
        <v>0</v>
      </c>
      <c r="P55" s="206">
        <v>1.08</v>
      </c>
      <c r="Q55" s="206">
        <v>4.57</v>
      </c>
      <c r="R55" s="206">
        <v>0.47</v>
      </c>
      <c r="S55" s="206">
        <v>6.06</v>
      </c>
      <c r="T55" s="206">
        <v>0</v>
      </c>
      <c r="U55" s="206">
        <v>0.78</v>
      </c>
      <c r="V55" s="206">
        <v>0.16</v>
      </c>
      <c r="W55" s="206">
        <v>0.39</v>
      </c>
      <c r="X55" s="206">
        <v>2.87</v>
      </c>
      <c r="Y55" s="206">
        <v>0</v>
      </c>
      <c r="Z55" s="206">
        <v>1.42</v>
      </c>
      <c r="AA55" s="206">
        <v>0.9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11.07</v>
      </c>
      <c r="E56" s="206">
        <v>0</v>
      </c>
      <c r="F56" s="206">
        <v>4.66</v>
      </c>
      <c r="G56" s="206">
        <v>6.76</v>
      </c>
      <c r="H56" s="206">
        <v>0</v>
      </c>
      <c r="I56" s="206">
        <v>26.93</v>
      </c>
      <c r="J56" s="206">
        <v>0.68</v>
      </c>
      <c r="K56" s="206">
        <v>4.68</v>
      </c>
      <c r="L56" s="206">
        <v>145.46</v>
      </c>
      <c r="M56" s="206">
        <v>0.85</v>
      </c>
      <c r="N56" s="206">
        <v>1.31</v>
      </c>
      <c r="O56" s="206">
        <v>0</v>
      </c>
      <c r="P56" s="206">
        <v>1.08</v>
      </c>
      <c r="Q56" s="206">
        <v>4.57</v>
      </c>
      <c r="R56" s="206">
        <v>0.47</v>
      </c>
      <c r="S56" s="206">
        <v>6.06</v>
      </c>
      <c r="T56" s="206">
        <v>0</v>
      </c>
      <c r="U56" s="206">
        <v>0.78</v>
      </c>
      <c r="V56" s="206">
        <v>0.16</v>
      </c>
      <c r="W56" s="206">
        <v>0.39</v>
      </c>
      <c r="X56" s="206">
        <v>2.87</v>
      </c>
      <c r="Y56" s="206">
        <v>0</v>
      </c>
      <c r="Z56" s="206">
        <v>1.42</v>
      </c>
      <c r="AA56" s="206">
        <v>0.9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11.07</v>
      </c>
      <c r="E57" s="206">
        <v>0</v>
      </c>
      <c r="F57" s="206">
        <v>4.66</v>
      </c>
      <c r="G57" s="206">
        <v>6.76</v>
      </c>
      <c r="H57" s="206">
        <v>0</v>
      </c>
      <c r="I57" s="206">
        <v>26.93</v>
      </c>
      <c r="J57" s="206">
        <v>0.68</v>
      </c>
      <c r="K57" s="206">
        <v>4.68</v>
      </c>
      <c r="L57" s="206">
        <v>137.94</v>
      </c>
      <c r="M57" s="206">
        <v>0.85</v>
      </c>
      <c r="N57" s="206">
        <v>1.31</v>
      </c>
      <c r="O57" s="206">
        <v>0</v>
      </c>
      <c r="P57" s="206">
        <v>1.31</v>
      </c>
      <c r="Q57" s="206">
        <v>4.57</v>
      </c>
      <c r="R57" s="206">
        <v>0.47</v>
      </c>
      <c r="S57" s="206">
        <v>6.06</v>
      </c>
      <c r="T57" s="206">
        <v>0</v>
      </c>
      <c r="U57" s="206">
        <v>0.78</v>
      </c>
      <c r="V57" s="206">
        <v>0.16</v>
      </c>
      <c r="W57" s="206">
        <v>0.39</v>
      </c>
      <c r="X57" s="206">
        <v>2.87</v>
      </c>
      <c r="Y57" s="206">
        <v>0</v>
      </c>
      <c r="Z57" s="206">
        <v>1.42</v>
      </c>
      <c r="AA57" s="206">
        <v>0.9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19.600000000000001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11.07</v>
      </c>
      <c r="E58" s="206">
        <v>0</v>
      </c>
      <c r="F58" s="206">
        <v>4.66</v>
      </c>
      <c r="G58" s="206">
        <v>6.76</v>
      </c>
      <c r="H58" s="206">
        <v>0</v>
      </c>
      <c r="I58" s="206">
        <v>26.93</v>
      </c>
      <c r="J58" s="206">
        <v>0.68</v>
      </c>
      <c r="K58" s="206">
        <v>4.68</v>
      </c>
      <c r="L58" s="206">
        <v>78.02</v>
      </c>
      <c r="M58" s="206">
        <v>0.85</v>
      </c>
      <c r="N58" s="206">
        <v>1.31</v>
      </c>
      <c r="O58" s="206">
        <v>0</v>
      </c>
      <c r="P58" s="206">
        <v>1.31</v>
      </c>
      <c r="Q58" s="206">
        <v>4.57</v>
      </c>
      <c r="R58" s="206">
        <v>0.47</v>
      </c>
      <c r="S58" s="206">
        <v>6.06</v>
      </c>
      <c r="T58" s="206">
        <v>0</v>
      </c>
      <c r="U58" s="206">
        <v>0.78</v>
      </c>
      <c r="V58" s="206">
        <v>0.16</v>
      </c>
      <c r="W58" s="206">
        <v>0.39</v>
      </c>
      <c r="X58" s="206">
        <v>2.87</v>
      </c>
      <c r="Y58" s="206">
        <v>0</v>
      </c>
      <c r="Z58" s="206">
        <v>1.42</v>
      </c>
      <c r="AA58" s="206">
        <v>0.9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11.07</v>
      </c>
      <c r="E59" s="206">
        <v>0</v>
      </c>
      <c r="F59" s="206">
        <v>4.66</v>
      </c>
      <c r="G59" s="206">
        <v>6.76</v>
      </c>
      <c r="H59" s="206">
        <v>0</v>
      </c>
      <c r="I59" s="206">
        <v>26.93</v>
      </c>
      <c r="J59" s="206">
        <v>0.68</v>
      </c>
      <c r="K59" s="206">
        <v>4.68</v>
      </c>
      <c r="L59" s="206">
        <v>58.75</v>
      </c>
      <c r="M59" s="206">
        <v>0.85</v>
      </c>
      <c r="N59" s="206">
        <v>1.31</v>
      </c>
      <c r="O59" s="206">
        <v>0</v>
      </c>
      <c r="P59" s="206">
        <v>1.31</v>
      </c>
      <c r="Q59" s="206">
        <v>4.57</v>
      </c>
      <c r="R59" s="206">
        <v>0.47</v>
      </c>
      <c r="S59" s="206">
        <v>6.06</v>
      </c>
      <c r="T59" s="206">
        <v>0</v>
      </c>
      <c r="U59" s="206">
        <v>0.78</v>
      </c>
      <c r="V59" s="206">
        <v>0.16</v>
      </c>
      <c r="W59" s="206">
        <v>0.39</v>
      </c>
      <c r="X59" s="206">
        <v>2.87</v>
      </c>
      <c r="Y59" s="206">
        <v>0</v>
      </c>
      <c r="Z59" s="206">
        <v>1.42</v>
      </c>
      <c r="AA59" s="206">
        <v>0.9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11.07</v>
      </c>
      <c r="E60" s="206">
        <v>0</v>
      </c>
      <c r="F60" s="206">
        <v>4.66</v>
      </c>
      <c r="G60" s="206">
        <v>6.76</v>
      </c>
      <c r="H60" s="206">
        <v>0</v>
      </c>
      <c r="I60" s="206">
        <v>26.93</v>
      </c>
      <c r="J60" s="206">
        <v>0.68</v>
      </c>
      <c r="K60" s="206">
        <v>4.68</v>
      </c>
      <c r="L60" s="206">
        <v>49.11</v>
      </c>
      <c r="M60" s="206">
        <v>0.85</v>
      </c>
      <c r="N60" s="206">
        <v>1.31</v>
      </c>
      <c r="O60" s="206">
        <v>0</v>
      </c>
      <c r="P60" s="206">
        <v>1.31</v>
      </c>
      <c r="Q60" s="206">
        <v>4.57</v>
      </c>
      <c r="R60" s="206">
        <v>0.47</v>
      </c>
      <c r="S60" s="206">
        <v>6.06</v>
      </c>
      <c r="T60" s="206">
        <v>0</v>
      </c>
      <c r="U60" s="206">
        <v>0.78</v>
      </c>
      <c r="V60" s="206">
        <v>0.16</v>
      </c>
      <c r="W60" s="206">
        <v>0.39</v>
      </c>
      <c r="X60" s="206">
        <v>2.87</v>
      </c>
      <c r="Y60" s="206">
        <v>0</v>
      </c>
      <c r="Z60" s="206">
        <v>1.42</v>
      </c>
      <c r="AA60" s="206">
        <v>0.9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11.07</v>
      </c>
      <c r="E61" s="206">
        <v>0</v>
      </c>
      <c r="F61" s="206">
        <v>4.66</v>
      </c>
      <c r="G61" s="206">
        <v>6.76</v>
      </c>
      <c r="H61" s="206">
        <v>0</v>
      </c>
      <c r="I61" s="206">
        <v>26.93</v>
      </c>
      <c r="J61" s="206">
        <v>0.68</v>
      </c>
      <c r="K61" s="206">
        <v>4.68</v>
      </c>
      <c r="L61" s="206">
        <v>39.479999999999997</v>
      </c>
      <c r="M61" s="206">
        <v>0.85</v>
      </c>
      <c r="N61" s="206">
        <v>1.31</v>
      </c>
      <c r="O61" s="206">
        <v>0</v>
      </c>
      <c r="P61" s="206">
        <v>1.31</v>
      </c>
      <c r="Q61" s="206">
        <v>4.57</v>
      </c>
      <c r="R61" s="206">
        <v>0.47</v>
      </c>
      <c r="S61" s="206">
        <v>6.06</v>
      </c>
      <c r="T61" s="206">
        <v>0</v>
      </c>
      <c r="U61" s="206">
        <v>0.78</v>
      </c>
      <c r="V61" s="206">
        <v>0.16</v>
      </c>
      <c r="W61" s="206">
        <v>0.39</v>
      </c>
      <c r="X61" s="206">
        <v>2.87</v>
      </c>
      <c r="Y61" s="206">
        <v>0</v>
      </c>
      <c r="Z61" s="206">
        <v>1.42</v>
      </c>
      <c r="AA61" s="206">
        <v>0.9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11.07</v>
      </c>
      <c r="E62" s="206">
        <v>0</v>
      </c>
      <c r="F62" s="206">
        <v>4.66</v>
      </c>
      <c r="G62" s="206">
        <v>6.76</v>
      </c>
      <c r="H62" s="206">
        <v>0</v>
      </c>
      <c r="I62" s="206">
        <v>26.93</v>
      </c>
      <c r="J62" s="206">
        <v>0.68</v>
      </c>
      <c r="K62" s="206">
        <v>4.68</v>
      </c>
      <c r="L62" s="206">
        <v>14.1</v>
      </c>
      <c r="M62" s="206">
        <v>0.85</v>
      </c>
      <c r="N62" s="206">
        <v>1.31</v>
      </c>
      <c r="O62" s="206">
        <v>0</v>
      </c>
      <c r="P62" s="206">
        <v>1.31</v>
      </c>
      <c r="Q62" s="206">
        <v>4.57</v>
      </c>
      <c r="R62" s="206">
        <v>0.47</v>
      </c>
      <c r="S62" s="206">
        <v>6.06</v>
      </c>
      <c r="T62" s="206">
        <v>0</v>
      </c>
      <c r="U62" s="206">
        <v>0.78</v>
      </c>
      <c r="V62" s="206">
        <v>0.16</v>
      </c>
      <c r="W62" s="206">
        <v>0.39</v>
      </c>
      <c r="X62" s="206">
        <v>2.87</v>
      </c>
      <c r="Y62" s="206">
        <v>0</v>
      </c>
      <c r="Z62" s="206">
        <v>1.42</v>
      </c>
      <c r="AA62" s="206">
        <v>0.9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11.07</v>
      </c>
      <c r="E63" s="206">
        <v>0</v>
      </c>
      <c r="F63" s="206">
        <v>4.66</v>
      </c>
      <c r="G63" s="206">
        <v>6.76</v>
      </c>
      <c r="H63" s="206">
        <v>0</v>
      </c>
      <c r="I63" s="206">
        <v>26.93</v>
      </c>
      <c r="J63" s="206">
        <v>0.68</v>
      </c>
      <c r="K63" s="206">
        <v>0.17</v>
      </c>
      <c r="L63" s="206">
        <v>14.1</v>
      </c>
      <c r="M63" s="206">
        <v>3.27</v>
      </c>
      <c r="N63" s="206">
        <v>1.31</v>
      </c>
      <c r="O63" s="206">
        <v>0</v>
      </c>
      <c r="P63" s="206">
        <v>1.0900000000000001</v>
      </c>
      <c r="Q63" s="206">
        <v>0.24</v>
      </c>
      <c r="R63" s="206">
        <v>0.47</v>
      </c>
      <c r="S63" s="206">
        <v>0.28999999999999998</v>
      </c>
      <c r="T63" s="206">
        <v>0</v>
      </c>
      <c r="U63" s="206">
        <v>0.78</v>
      </c>
      <c r="V63" s="206">
        <v>0.16</v>
      </c>
      <c r="W63" s="206">
        <v>0.39</v>
      </c>
      <c r="X63" s="206">
        <v>2.87</v>
      </c>
      <c r="Y63" s="206">
        <v>0</v>
      </c>
      <c r="Z63" s="206">
        <v>1.42</v>
      </c>
      <c r="AA63" s="206">
        <v>0.9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11.07</v>
      </c>
      <c r="E64" s="206">
        <v>0</v>
      </c>
      <c r="F64" s="206">
        <v>4.66</v>
      </c>
      <c r="G64" s="206">
        <v>6.76</v>
      </c>
      <c r="H64" s="206">
        <v>0</v>
      </c>
      <c r="I64" s="206">
        <v>26.93</v>
      </c>
      <c r="J64" s="206">
        <v>0.68</v>
      </c>
      <c r="K64" s="206">
        <v>0.17</v>
      </c>
      <c r="L64" s="206">
        <v>14.1</v>
      </c>
      <c r="M64" s="206">
        <v>5.38</v>
      </c>
      <c r="N64" s="206">
        <v>1.31</v>
      </c>
      <c r="O64" s="206">
        <v>0</v>
      </c>
      <c r="P64" s="206">
        <v>1.0900000000000001</v>
      </c>
      <c r="Q64" s="206">
        <v>0.24</v>
      </c>
      <c r="R64" s="206">
        <v>0.47</v>
      </c>
      <c r="S64" s="206">
        <v>0.28999999999999998</v>
      </c>
      <c r="T64" s="206">
        <v>0</v>
      </c>
      <c r="U64" s="206">
        <v>0.78</v>
      </c>
      <c r="V64" s="206">
        <v>0.16</v>
      </c>
      <c r="W64" s="206">
        <v>0.39</v>
      </c>
      <c r="X64" s="206">
        <v>2.87</v>
      </c>
      <c r="Y64" s="206">
        <v>0</v>
      </c>
      <c r="Z64" s="206">
        <v>1.42</v>
      </c>
      <c r="AA64" s="206">
        <v>0.9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11.07</v>
      </c>
      <c r="E65" s="206">
        <v>0</v>
      </c>
      <c r="F65" s="206">
        <v>4.66</v>
      </c>
      <c r="G65" s="206">
        <v>6.76</v>
      </c>
      <c r="H65" s="206">
        <v>0</v>
      </c>
      <c r="I65" s="206">
        <v>26.93</v>
      </c>
      <c r="J65" s="206">
        <v>0.68</v>
      </c>
      <c r="K65" s="206">
        <v>0.17</v>
      </c>
      <c r="L65" s="206">
        <v>14.1</v>
      </c>
      <c r="M65" s="206">
        <v>5.38</v>
      </c>
      <c r="N65" s="206">
        <v>1.31</v>
      </c>
      <c r="O65" s="206">
        <v>0</v>
      </c>
      <c r="P65" s="206">
        <v>1.0900000000000001</v>
      </c>
      <c r="Q65" s="206">
        <v>0.24</v>
      </c>
      <c r="R65" s="206">
        <v>0.47</v>
      </c>
      <c r="S65" s="206">
        <v>0.28999999999999998</v>
      </c>
      <c r="T65" s="206">
        <v>0</v>
      </c>
      <c r="U65" s="206">
        <v>0.78</v>
      </c>
      <c r="V65" s="206">
        <v>0.16</v>
      </c>
      <c r="W65" s="206">
        <v>0.39</v>
      </c>
      <c r="X65" s="206">
        <v>2.87</v>
      </c>
      <c r="Y65" s="206">
        <v>0</v>
      </c>
      <c r="Z65" s="206">
        <v>1.42</v>
      </c>
      <c r="AA65" s="206">
        <v>0.9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11.07</v>
      </c>
      <c r="E66" s="206">
        <v>0</v>
      </c>
      <c r="F66" s="206">
        <v>4.66</v>
      </c>
      <c r="G66" s="206">
        <v>6.76</v>
      </c>
      <c r="H66" s="206">
        <v>0</v>
      </c>
      <c r="I66" s="206">
        <v>26.93</v>
      </c>
      <c r="J66" s="206">
        <v>0.68</v>
      </c>
      <c r="K66" s="206">
        <v>0.17</v>
      </c>
      <c r="L66" s="206">
        <v>14.1</v>
      </c>
      <c r="M66" s="206">
        <v>5.38</v>
      </c>
      <c r="N66" s="206">
        <v>1.31</v>
      </c>
      <c r="O66" s="206">
        <v>0</v>
      </c>
      <c r="P66" s="206">
        <v>1.0900000000000001</v>
      </c>
      <c r="Q66" s="206">
        <v>0.24</v>
      </c>
      <c r="R66" s="206">
        <v>0.47</v>
      </c>
      <c r="S66" s="206">
        <v>0.28999999999999998</v>
      </c>
      <c r="T66" s="206">
        <v>0</v>
      </c>
      <c r="U66" s="206">
        <v>0.78</v>
      </c>
      <c r="V66" s="206">
        <v>0.16</v>
      </c>
      <c r="W66" s="206">
        <v>0.39</v>
      </c>
      <c r="X66" s="206">
        <v>2.87</v>
      </c>
      <c r="Y66" s="206">
        <v>0</v>
      </c>
      <c r="Z66" s="206">
        <v>1.42</v>
      </c>
      <c r="AA66" s="206">
        <v>0.9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11.07</v>
      </c>
      <c r="E67" s="206">
        <v>0</v>
      </c>
      <c r="F67" s="206">
        <v>4.32</v>
      </c>
      <c r="G67" s="206">
        <v>6.76</v>
      </c>
      <c r="H67" s="206">
        <v>0</v>
      </c>
      <c r="I67" s="206">
        <v>26.93</v>
      </c>
      <c r="J67" s="206">
        <v>0.68</v>
      </c>
      <c r="K67" s="206">
        <v>0.17</v>
      </c>
      <c r="L67" s="206">
        <v>14.1</v>
      </c>
      <c r="M67" s="206">
        <v>1.01</v>
      </c>
      <c r="N67" s="206">
        <v>1.31</v>
      </c>
      <c r="O67" s="206">
        <v>0</v>
      </c>
      <c r="P67" s="206">
        <v>1.0900000000000001</v>
      </c>
      <c r="Q67" s="206">
        <v>0.24</v>
      </c>
      <c r="R67" s="206">
        <v>0.47</v>
      </c>
      <c r="S67" s="206">
        <v>0.28999999999999998</v>
      </c>
      <c r="T67" s="206">
        <v>0</v>
      </c>
      <c r="U67" s="206">
        <v>0.78</v>
      </c>
      <c r="V67" s="206">
        <v>0.16</v>
      </c>
      <c r="W67" s="206">
        <v>0.39</v>
      </c>
      <c r="X67" s="206">
        <v>2.87</v>
      </c>
      <c r="Y67" s="206">
        <v>0</v>
      </c>
      <c r="Z67" s="206">
        <v>1.42</v>
      </c>
      <c r="AA67" s="206">
        <v>0.9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11.07</v>
      </c>
      <c r="E68" s="206">
        <v>0</v>
      </c>
      <c r="F68" s="206">
        <v>4.32</v>
      </c>
      <c r="G68" s="206">
        <v>6.76</v>
      </c>
      <c r="H68" s="206">
        <v>0</v>
      </c>
      <c r="I68" s="206">
        <v>26.93</v>
      </c>
      <c r="J68" s="206">
        <v>0.68</v>
      </c>
      <c r="K68" s="206">
        <v>0.17</v>
      </c>
      <c r="L68" s="206">
        <v>14.1</v>
      </c>
      <c r="M68" s="206">
        <v>1.01</v>
      </c>
      <c r="N68" s="206">
        <v>1.31</v>
      </c>
      <c r="O68" s="206">
        <v>0</v>
      </c>
      <c r="P68" s="206">
        <v>1.0900000000000001</v>
      </c>
      <c r="Q68" s="206">
        <v>0.24</v>
      </c>
      <c r="R68" s="206">
        <v>0.47</v>
      </c>
      <c r="S68" s="206">
        <v>0.28999999999999998</v>
      </c>
      <c r="T68" s="206">
        <v>0</v>
      </c>
      <c r="U68" s="206">
        <v>0.78</v>
      </c>
      <c r="V68" s="206">
        <v>0.16</v>
      </c>
      <c r="W68" s="206">
        <v>0.39</v>
      </c>
      <c r="X68" s="206">
        <v>2.87</v>
      </c>
      <c r="Y68" s="206">
        <v>0</v>
      </c>
      <c r="Z68" s="206">
        <v>1.42</v>
      </c>
      <c r="AA68" s="206">
        <v>0.9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11.07</v>
      </c>
      <c r="E69" s="206">
        <v>0</v>
      </c>
      <c r="F69" s="206">
        <v>4.32</v>
      </c>
      <c r="G69" s="206">
        <v>6.76</v>
      </c>
      <c r="H69" s="206">
        <v>0</v>
      </c>
      <c r="I69" s="206">
        <v>26.93</v>
      </c>
      <c r="J69" s="206">
        <v>0.68</v>
      </c>
      <c r="K69" s="206">
        <v>0.17</v>
      </c>
      <c r="L69" s="206">
        <v>14.1</v>
      </c>
      <c r="M69" s="206">
        <v>1.01</v>
      </c>
      <c r="N69" s="206">
        <v>1.31</v>
      </c>
      <c r="O69" s="206">
        <v>0</v>
      </c>
      <c r="P69" s="206">
        <v>1.0900000000000001</v>
      </c>
      <c r="Q69" s="206">
        <v>0.13</v>
      </c>
      <c r="R69" s="206">
        <v>0.47</v>
      </c>
      <c r="S69" s="206">
        <v>0.28999999999999998</v>
      </c>
      <c r="T69" s="206">
        <v>0</v>
      </c>
      <c r="U69" s="206">
        <v>0.78</v>
      </c>
      <c r="V69" s="206">
        <v>0.16</v>
      </c>
      <c r="W69" s="206">
        <v>0.39</v>
      </c>
      <c r="X69" s="206">
        <v>2.87</v>
      </c>
      <c r="Y69" s="206">
        <v>0</v>
      </c>
      <c r="Z69" s="206">
        <v>1.42</v>
      </c>
      <c r="AA69" s="206">
        <v>0.9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11.07</v>
      </c>
      <c r="E70" s="206">
        <v>0</v>
      </c>
      <c r="F70" s="206">
        <v>4.32</v>
      </c>
      <c r="G70" s="206">
        <v>6.76</v>
      </c>
      <c r="H70" s="206">
        <v>0</v>
      </c>
      <c r="I70" s="206">
        <v>26.93</v>
      </c>
      <c r="J70" s="206">
        <v>0.68</v>
      </c>
      <c r="K70" s="206">
        <v>0.17</v>
      </c>
      <c r="L70" s="206">
        <v>14.1</v>
      </c>
      <c r="M70" s="206">
        <v>1.01</v>
      </c>
      <c r="N70" s="206">
        <v>1.31</v>
      </c>
      <c r="O70" s="206">
        <v>0</v>
      </c>
      <c r="P70" s="206">
        <v>1.0900000000000001</v>
      </c>
      <c r="Q70" s="206">
        <v>0.13</v>
      </c>
      <c r="R70" s="206">
        <v>0.47</v>
      </c>
      <c r="S70" s="206">
        <v>0.28999999999999998</v>
      </c>
      <c r="T70" s="206">
        <v>0</v>
      </c>
      <c r="U70" s="206">
        <v>0.78</v>
      </c>
      <c r="V70" s="206">
        <v>0.16</v>
      </c>
      <c r="W70" s="206">
        <v>0.39</v>
      </c>
      <c r="X70" s="206">
        <v>2.87</v>
      </c>
      <c r="Y70" s="206">
        <v>0</v>
      </c>
      <c r="Z70" s="206">
        <v>1.42</v>
      </c>
      <c r="AA70" s="206">
        <v>0.9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11.07</v>
      </c>
      <c r="E71" s="206">
        <v>0</v>
      </c>
      <c r="F71" s="206">
        <v>4.32</v>
      </c>
      <c r="G71" s="206">
        <v>6.76</v>
      </c>
      <c r="H71" s="206">
        <v>0</v>
      </c>
      <c r="I71" s="206">
        <v>26.93</v>
      </c>
      <c r="J71" s="206">
        <v>0.68</v>
      </c>
      <c r="K71" s="206">
        <v>0.17</v>
      </c>
      <c r="L71" s="206">
        <v>14.1</v>
      </c>
      <c r="M71" s="206">
        <v>1.01</v>
      </c>
      <c r="N71" s="206">
        <v>1.31</v>
      </c>
      <c r="O71" s="206">
        <v>0</v>
      </c>
      <c r="P71" s="206">
        <v>1.0900000000000001</v>
      </c>
      <c r="Q71" s="206">
        <v>0.13</v>
      </c>
      <c r="R71" s="206">
        <v>0.47</v>
      </c>
      <c r="S71" s="206">
        <v>0.28999999999999998</v>
      </c>
      <c r="T71" s="206">
        <v>0</v>
      </c>
      <c r="U71" s="206">
        <v>0.78</v>
      </c>
      <c r="V71" s="206">
        <v>0.16</v>
      </c>
      <c r="W71" s="206">
        <v>0.39</v>
      </c>
      <c r="X71" s="206">
        <v>2.87</v>
      </c>
      <c r="Y71" s="206">
        <v>0</v>
      </c>
      <c r="Z71" s="206">
        <v>1.42</v>
      </c>
      <c r="AA71" s="206">
        <v>0.9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11.07</v>
      </c>
      <c r="E72" s="206">
        <v>0</v>
      </c>
      <c r="F72" s="206">
        <v>4.32</v>
      </c>
      <c r="G72" s="206">
        <v>6.76</v>
      </c>
      <c r="H72" s="206">
        <v>0</v>
      </c>
      <c r="I72" s="206">
        <v>26.93</v>
      </c>
      <c r="J72" s="206">
        <v>0.68</v>
      </c>
      <c r="K72" s="206">
        <v>0.17</v>
      </c>
      <c r="L72" s="206">
        <v>14.1</v>
      </c>
      <c r="M72" s="206">
        <v>1.01</v>
      </c>
      <c r="N72" s="206">
        <v>1.31</v>
      </c>
      <c r="O72" s="206">
        <v>0</v>
      </c>
      <c r="P72" s="206">
        <v>1.0900000000000001</v>
      </c>
      <c r="Q72" s="206">
        <v>0.13</v>
      </c>
      <c r="R72" s="206">
        <v>0.47</v>
      </c>
      <c r="S72" s="206">
        <v>0.28999999999999998</v>
      </c>
      <c r="T72" s="206">
        <v>0</v>
      </c>
      <c r="U72" s="206">
        <v>0.78</v>
      </c>
      <c r="V72" s="206">
        <v>0.16</v>
      </c>
      <c r="W72" s="206">
        <v>0.39</v>
      </c>
      <c r="X72" s="206">
        <v>2.87</v>
      </c>
      <c r="Y72" s="206">
        <v>0</v>
      </c>
      <c r="Z72" s="206">
        <v>1.42</v>
      </c>
      <c r="AA72" s="206">
        <v>0.9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11.07</v>
      </c>
      <c r="E73" s="206">
        <v>0</v>
      </c>
      <c r="F73" s="206">
        <v>4.32</v>
      </c>
      <c r="G73" s="206">
        <v>6.76</v>
      </c>
      <c r="H73" s="206">
        <v>0</v>
      </c>
      <c r="I73" s="206">
        <v>26.93</v>
      </c>
      <c r="J73" s="206">
        <v>0.68</v>
      </c>
      <c r="K73" s="206">
        <v>0.17</v>
      </c>
      <c r="L73" s="206">
        <v>14.1</v>
      </c>
      <c r="M73" s="206">
        <v>1.01</v>
      </c>
      <c r="N73" s="206">
        <v>1.31</v>
      </c>
      <c r="O73" s="206">
        <v>0</v>
      </c>
      <c r="P73" s="206">
        <v>1.0900000000000001</v>
      </c>
      <c r="Q73" s="206">
        <v>0.13</v>
      </c>
      <c r="R73" s="206">
        <v>0.47</v>
      </c>
      <c r="S73" s="206">
        <v>0.28999999999999998</v>
      </c>
      <c r="T73" s="206">
        <v>0</v>
      </c>
      <c r="U73" s="206">
        <v>0.78</v>
      </c>
      <c r="V73" s="206">
        <v>0.16</v>
      </c>
      <c r="W73" s="206">
        <v>0.39</v>
      </c>
      <c r="X73" s="206">
        <v>2.87</v>
      </c>
      <c r="Y73" s="206">
        <v>0</v>
      </c>
      <c r="Z73" s="206">
        <v>1.42</v>
      </c>
      <c r="AA73" s="206">
        <v>0.9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11.07</v>
      </c>
      <c r="E74" s="206">
        <v>0</v>
      </c>
      <c r="F74" s="206">
        <v>4.32</v>
      </c>
      <c r="G74" s="206">
        <v>6.76</v>
      </c>
      <c r="H74" s="206">
        <v>0</v>
      </c>
      <c r="I74" s="206">
        <v>26.93</v>
      </c>
      <c r="J74" s="206">
        <v>0.68</v>
      </c>
      <c r="K74" s="206">
        <v>0.17</v>
      </c>
      <c r="L74" s="206">
        <v>14.1</v>
      </c>
      <c r="M74" s="206">
        <v>1.01</v>
      </c>
      <c r="N74" s="206">
        <v>1.31</v>
      </c>
      <c r="O74" s="206">
        <v>0</v>
      </c>
      <c r="P74" s="206">
        <v>1.0900000000000001</v>
      </c>
      <c r="Q74" s="206">
        <v>0.13</v>
      </c>
      <c r="R74" s="206">
        <v>0.47</v>
      </c>
      <c r="S74" s="206">
        <v>0.28999999999999998</v>
      </c>
      <c r="T74" s="206">
        <v>0</v>
      </c>
      <c r="U74" s="206">
        <v>0.78</v>
      </c>
      <c r="V74" s="206">
        <v>0.16</v>
      </c>
      <c r="W74" s="206">
        <v>0.39</v>
      </c>
      <c r="X74" s="206">
        <v>2.87</v>
      </c>
      <c r="Y74" s="206">
        <v>0</v>
      </c>
      <c r="Z74" s="206">
        <v>1.42</v>
      </c>
      <c r="AA74" s="206">
        <v>0.9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11.07</v>
      </c>
      <c r="E75" s="206">
        <v>0</v>
      </c>
      <c r="F75" s="206">
        <v>4.32</v>
      </c>
      <c r="G75" s="206">
        <v>6.76</v>
      </c>
      <c r="H75" s="206">
        <v>0</v>
      </c>
      <c r="I75" s="206">
        <v>26.93</v>
      </c>
      <c r="J75" s="206">
        <v>0.68</v>
      </c>
      <c r="K75" s="206">
        <v>0.17</v>
      </c>
      <c r="L75" s="206">
        <v>14.1</v>
      </c>
      <c r="M75" s="206">
        <v>1.01</v>
      </c>
      <c r="N75" s="206">
        <v>1.31</v>
      </c>
      <c r="O75" s="206">
        <v>0</v>
      </c>
      <c r="P75" s="206">
        <v>1.0900000000000001</v>
      </c>
      <c r="Q75" s="206">
        <v>0.13</v>
      </c>
      <c r="R75" s="206">
        <v>0.47</v>
      </c>
      <c r="S75" s="206">
        <v>0.28999999999999998</v>
      </c>
      <c r="T75" s="206">
        <v>0</v>
      </c>
      <c r="U75" s="206">
        <v>0.78</v>
      </c>
      <c r="V75" s="206">
        <v>0.16</v>
      </c>
      <c r="W75" s="206">
        <v>0.39</v>
      </c>
      <c r="X75" s="206">
        <v>2.87</v>
      </c>
      <c r="Y75" s="206">
        <v>0</v>
      </c>
      <c r="Z75" s="206">
        <v>1.42</v>
      </c>
      <c r="AA75" s="206">
        <v>0.9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11.07</v>
      </c>
      <c r="E76" s="206">
        <v>0</v>
      </c>
      <c r="F76" s="206">
        <v>4.32</v>
      </c>
      <c r="G76" s="206">
        <v>6.76</v>
      </c>
      <c r="H76" s="206">
        <v>0</v>
      </c>
      <c r="I76" s="206">
        <v>26.93</v>
      </c>
      <c r="J76" s="206">
        <v>0.68</v>
      </c>
      <c r="K76" s="206">
        <v>0.17</v>
      </c>
      <c r="L76" s="206">
        <v>14.1</v>
      </c>
      <c r="M76" s="206">
        <v>1.01</v>
      </c>
      <c r="N76" s="206">
        <v>1.31</v>
      </c>
      <c r="O76" s="206">
        <v>0</v>
      </c>
      <c r="P76" s="206">
        <v>1.0900000000000001</v>
      </c>
      <c r="Q76" s="206">
        <v>0.13</v>
      </c>
      <c r="R76" s="206">
        <v>0.47</v>
      </c>
      <c r="S76" s="206">
        <v>0.28999999999999998</v>
      </c>
      <c r="T76" s="206">
        <v>0</v>
      </c>
      <c r="U76" s="206">
        <v>0.78</v>
      </c>
      <c r="V76" s="206">
        <v>0.16</v>
      </c>
      <c r="W76" s="206">
        <v>0.39</v>
      </c>
      <c r="X76" s="206">
        <v>2.87</v>
      </c>
      <c r="Y76" s="206">
        <v>0</v>
      </c>
      <c r="Z76" s="206">
        <v>1.42</v>
      </c>
      <c r="AA76" s="206">
        <v>0.9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11.07</v>
      </c>
      <c r="E77" s="206">
        <v>0</v>
      </c>
      <c r="F77" s="206">
        <v>4.32</v>
      </c>
      <c r="G77" s="206">
        <v>6.76</v>
      </c>
      <c r="H77" s="206">
        <v>0</v>
      </c>
      <c r="I77" s="206">
        <v>26.93</v>
      </c>
      <c r="J77" s="206">
        <v>0.68</v>
      </c>
      <c r="K77" s="206">
        <v>0.17</v>
      </c>
      <c r="L77" s="206">
        <v>14.1</v>
      </c>
      <c r="M77" s="206">
        <v>1.01</v>
      </c>
      <c r="N77" s="206">
        <v>1.31</v>
      </c>
      <c r="O77" s="206">
        <v>0</v>
      </c>
      <c r="P77" s="206">
        <v>1.0900000000000001</v>
      </c>
      <c r="Q77" s="206">
        <v>0.13</v>
      </c>
      <c r="R77" s="206">
        <v>0.47</v>
      </c>
      <c r="S77" s="206">
        <v>0.28999999999999998</v>
      </c>
      <c r="T77" s="206">
        <v>0</v>
      </c>
      <c r="U77" s="206">
        <v>0.78</v>
      </c>
      <c r="V77" s="206">
        <v>0.16</v>
      </c>
      <c r="W77" s="206">
        <v>0.39</v>
      </c>
      <c r="X77" s="206">
        <v>2.87</v>
      </c>
      <c r="Y77" s="206">
        <v>0</v>
      </c>
      <c r="Z77" s="206">
        <v>1.42</v>
      </c>
      <c r="AA77" s="206">
        <v>0.9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11.07</v>
      </c>
      <c r="E78" s="206">
        <v>0</v>
      </c>
      <c r="F78" s="206">
        <v>4.32</v>
      </c>
      <c r="G78" s="206">
        <v>6.76</v>
      </c>
      <c r="H78" s="206">
        <v>0</v>
      </c>
      <c r="I78" s="206">
        <v>26.93</v>
      </c>
      <c r="J78" s="206">
        <v>0.68</v>
      </c>
      <c r="K78" s="206">
        <v>0.17</v>
      </c>
      <c r="L78" s="206">
        <v>14.1</v>
      </c>
      <c r="M78" s="206">
        <v>1.01</v>
      </c>
      <c r="N78" s="206">
        <v>1.31</v>
      </c>
      <c r="O78" s="206">
        <v>0</v>
      </c>
      <c r="P78" s="206">
        <v>1.0900000000000001</v>
      </c>
      <c r="Q78" s="206">
        <v>0.13</v>
      </c>
      <c r="R78" s="206">
        <v>0.47</v>
      </c>
      <c r="S78" s="206">
        <v>0.28999999999999998</v>
      </c>
      <c r="T78" s="206">
        <v>0</v>
      </c>
      <c r="U78" s="206">
        <v>0.78</v>
      </c>
      <c r="V78" s="206">
        <v>0.16</v>
      </c>
      <c r="W78" s="206">
        <v>0.39</v>
      </c>
      <c r="X78" s="206">
        <v>2.87</v>
      </c>
      <c r="Y78" s="206">
        <v>0</v>
      </c>
      <c r="Z78" s="206">
        <v>1.42</v>
      </c>
      <c r="AA78" s="206">
        <v>0.9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11.07</v>
      </c>
      <c r="E79" s="206">
        <v>0</v>
      </c>
      <c r="F79" s="206">
        <v>4.32</v>
      </c>
      <c r="G79" s="206">
        <v>6.76</v>
      </c>
      <c r="H79" s="206">
        <v>0</v>
      </c>
      <c r="I79" s="206">
        <v>26.93</v>
      </c>
      <c r="J79" s="206">
        <v>0.68</v>
      </c>
      <c r="K79" s="206">
        <v>0.17</v>
      </c>
      <c r="L79" s="206">
        <v>14.1</v>
      </c>
      <c r="M79" s="206">
        <v>1.01</v>
      </c>
      <c r="N79" s="206">
        <v>1.31</v>
      </c>
      <c r="O79" s="206">
        <v>0</v>
      </c>
      <c r="P79" s="206">
        <v>1.0900000000000001</v>
      </c>
      <c r="Q79" s="206">
        <v>0.13</v>
      </c>
      <c r="R79" s="206">
        <v>0.47</v>
      </c>
      <c r="S79" s="206">
        <v>0.28999999999999998</v>
      </c>
      <c r="T79" s="206">
        <v>0</v>
      </c>
      <c r="U79" s="206">
        <v>0.78</v>
      </c>
      <c r="V79" s="206">
        <v>0.16</v>
      </c>
      <c r="W79" s="206">
        <v>0.39</v>
      </c>
      <c r="X79" s="206">
        <v>2.87</v>
      </c>
      <c r="Y79" s="206">
        <v>0</v>
      </c>
      <c r="Z79" s="206">
        <v>1.42</v>
      </c>
      <c r="AA79" s="206">
        <v>0.9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11.07</v>
      </c>
      <c r="E80" s="206">
        <v>0</v>
      </c>
      <c r="F80" s="206">
        <v>4.32</v>
      </c>
      <c r="G80" s="206">
        <v>6.76</v>
      </c>
      <c r="H80" s="206">
        <v>0</v>
      </c>
      <c r="I80" s="206">
        <v>26.93</v>
      </c>
      <c r="J80" s="206">
        <v>0.68</v>
      </c>
      <c r="K80" s="206">
        <v>0.17</v>
      </c>
      <c r="L80" s="206">
        <v>14.1</v>
      </c>
      <c r="M80" s="206">
        <v>1.01</v>
      </c>
      <c r="N80" s="206">
        <v>1.31</v>
      </c>
      <c r="O80" s="206">
        <v>0</v>
      </c>
      <c r="P80" s="206">
        <v>1.0900000000000001</v>
      </c>
      <c r="Q80" s="206">
        <v>0.13</v>
      </c>
      <c r="R80" s="206">
        <v>0.47</v>
      </c>
      <c r="S80" s="206">
        <v>0.28999999999999998</v>
      </c>
      <c r="T80" s="206">
        <v>0</v>
      </c>
      <c r="U80" s="206">
        <v>0.78</v>
      </c>
      <c r="V80" s="206">
        <v>0.16</v>
      </c>
      <c r="W80" s="206">
        <v>0.39</v>
      </c>
      <c r="X80" s="206">
        <v>2.87</v>
      </c>
      <c r="Y80" s="206">
        <v>0</v>
      </c>
      <c r="Z80" s="206">
        <v>1.42</v>
      </c>
      <c r="AA80" s="206">
        <v>0.9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11.07</v>
      </c>
      <c r="E81" s="206">
        <v>0</v>
      </c>
      <c r="F81" s="206">
        <v>4.32</v>
      </c>
      <c r="G81" s="206">
        <v>6.76</v>
      </c>
      <c r="H81" s="206">
        <v>0</v>
      </c>
      <c r="I81" s="206">
        <v>26.93</v>
      </c>
      <c r="J81" s="206">
        <v>0.68</v>
      </c>
      <c r="K81" s="206">
        <v>0.17</v>
      </c>
      <c r="L81" s="206">
        <v>14.1</v>
      </c>
      <c r="M81" s="206">
        <v>1.01</v>
      </c>
      <c r="N81" s="206">
        <v>1.31</v>
      </c>
      <c r="O81" s="206">
        <v>0</v>
      </c>
      <c r="P81" s="206">
        <v>1.32</v>
      </c>
      <c r="Q81" s="206">
        <v>0.13</v>
      </c>
      <c r="R81" s="206">
        <v>0.47</v>
      </c>
      <c r="S81" s="206">
        <v>0.28999999999999998</v>
      </c>
      <c r="T81" s="206">
        <v>0</v>
      </c>
      <c r="U81" s="206">
        <v>0.78</v>
      </c>
      <c r="V81" s="206">
        <v>0.16</v>
      </c>
      <c r="W81" s="206">
        <v>0.39</v>
      </c>
      <c r="X81" s="206">
        <v>2.87</v>
      </c>
      <c r="Y81" s="206">
        <v>0</v>
      </c>
      <c r="Z81" s="206">
        <v>1.42</v>
      </c>
      <c r="AA81" s="206">
        <v>0.9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11.07</v>
      </c>
      <c r="E82" s="206">
        <v>0</v>
      </c>
      <c r="F82" s="206">
        <v>4.32</v>
      </c>
      <c r="G82" s="206">
        <v>6.76</v>
      </c>
      <c r="H82" s="206">
        <v>0</v>
      </c>
      <c r="I82" s="206">
        <v>26.93</v>
      </c>
      <c r="J82" s="206">
        <v>0.68</v>
      </c>
      <c r="K82" s="206">
        <v>0.17</v>
      </c>
      <c r="L82" s="206">
        <v>14.1</v>
      </c>
      <c r="M82" s="206">
        <v>1.01</v>
      </c>
      <c r="N82" s="206">
        <v>1.31</v>
      </c>
      <c r="O82" s="206">
        <v>0</v>
      </c>
      <c r="P82" s="206">
        <v>1.32</v>
      </c>
      <c r="Q82" s="206">
        <v>0.13</v>
      </c>
      <c r="R82" s="206">
        <v>0.47</v>
      </c>
      <c r="S82" s="206">
        <v>0.28999999999999998</v>
      </c>
      <c r="T82" s="206">
        <v>0</v>
      </c>
      <c r="U82" s="206">
        <v>0.78</v>
      </c>
      <c r="V82" s="206">
        <v>0.16</v>
      </c>
      <c r="W82" s="206">
        <v>0.39</v>
      </c>
      <c r="X82" s="206">
        <v>2.87</v>
      </c>
      <c r="Y82" s="206">
        <v>0</v>
      </c>
      <c r="Z82" s="206">
        <v>1.42</v>
      </c>
      <c r="AA82" s="206">
        <v>0.9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11.17</v>
      </c>
      <c r="E83" s="206">
        <v>0</v>
      </c>
      <c r="F83" s="206">
        <v>4.32</v>
      </c>
      <c r="G83" s="206">
        <v>6.76</v>
      </c>
      <c r="H83" s="206">
        <v>0</v>
      </c>
      <c r="I83" s="206">
        <v>27.27</v>
      </c>
      <c r="J83" s="206">
        <v>0.68</v>
      </c>
      <c r="K83" s="206">
        <v>0.17</v>
      </c>
      <c r="L83" s="206">
        <v>14.1</v>
      </c>
      <c r="M83" s="206">
        <v>1.01</v>
      </c>
      <c r="N83" s="206">
        <v>1.31</v>
      </c>
      <c r="O83" s="206">
        <v>0</v>
      </c>
      <c r="P83" s="206">
        <v>1.32</v>
      </c>
      <c r="Q83" s="206">
        <v>0.13</v>
      </c>
      <c r="R83" s="206">
        <v>0.47</v>
      </c>
      <c r="S83" s="206">
        <v>0.28999999999999998</v>
      </c>
      <c r="T83" s="206">
        <v>0</v>
      </c>
      <c r="U83" s="206">
        <v>0.78</v>
      </c>
      <c r="V83" s="206">
        <v>0.16</v>
      </c>
      <c r="W83" s="206">
        <v>0.39</v>
      </c>
      <c r="X83" s="206">
        <v>2.87</v>
      </c>
      <c r="Y83" s="206">
        <v>0</v>
      </c>
      <c r="Z83" s="206">
        <v>1.42</v>
      </c>
      <c r="AA83" s="206">
        <v>0.9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11.17</v>
      </c>
      <c r="E84" s="206">
        <v>0</v>
      </c>
      <c r="F84" s="206">
        <v>4.32</v>
      </c>
      <c r="G84" s="206">
        <v>6.76</v>
      </c>
      <c r="H84" s="206">
        <v>0</v>
      </c>
      <c r="I84" s="206">
        <v>27.27</v>
      </c>
      <c r="J84" s="206">
        <v>0.68</v>
      </c>
      <c r="K84" s="206">
        <v>0.17</v>
      </c>
      <c r="L84" s="206">
        <v>14.1</v>
      </c>
      <c r="M84" s="206">
        <v>1.01</v>
      </c>
      <c r="N84" s="206">
        <v>1.31</v>
      </c>
      <c r="O84" s="206">
        <v>0</v>
      </c>
      <c r="P84" s="206">
        <v>1.32</v>
      </c>
      <c r="Q84" s="206">
        <v>0.13</v>
      </c>
      <c r="R84" s="206">
        <v>0.47</v>
      </c>
      <c r="S84" s="206">
        <v>0.28999999999999998</v>
      </c>
      <c r="T84" s="206">
        <v>0</v>
      </c>
      <c r="U84" s="206">
        <v>0.78</v>
      </c>
      <c r="V84" s="206">
        <v>0.16</v>
      </c>
      <c r="W84" s="206">
        <v>0.39</v>
      </c>
      <c r="X84" s="206">
        <v>2.87</v>
      </c>
      <c r="Y84" s="206">
        <v>0</v>
      </c>
      <c r="Z84" s="206">
        <v>1.42</v>
      </c>
      <c r="AA84" s="206">
        <v>0.9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11.17</v>
      </c>
      <c r="E85" s="206">
        <v>0</v>
      </c>
      <c r="F85" s="206">
        <v>4.32</v>
      </c>
      <c r="G85" s="206">
        <v>6.76</v>
      </c>
      <c r="H85" s="206">
        <v>0</v>
      </c>
      <c r="I85" s="206">
        <v>27.27</v>
      </c>
      <c r="J85" s="206">
        <v>0.68</v>
      </c>
      <c r="K85" s="206">
        <v>0.17</v>
      </c>
      <c r="L85" s="206">
        <v>14.1</v>
      </c>
      <c r="M85" s="206">
        <v>1.01</v>
      </c>
      <c r="N85" s="206">
        <v>1.31</v>
      </c>
      <c r="O85" s="206">
        <v>0</v>
      </c>
      <c r="P85" s="206">
        <v>1.32</v>
      </c>
      <c r="Q85" s="206">
        <v>0.13</v>
      </c>
      <c r="R85" s="206">
        <v>0.47</v>
      </c>
      <c r="S85" s="206">
        <v>0.28999999999999998</v>
      </c>
      <c r="T85" s="206">
        <v>0</v>
      </c>
      <c r="U85" s="206">
        <v>0.78</v>
      </c>
      <c r="V85" s="206">
        <v>0.16</v>
      </c>
      <c r="W85" s="206">
        <v>0.39</v>
      </c>
      <c r="X85" s="206">
        <v>2.87</v>
      </c>
      <c r="Y85" s="206">
        <v>0</v>
      </c>
      <c r="Z85" s="206">
        <v>1.42</v>
      </c>
      <c r="AA85" s="206">
        <v>0.9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11.17</v>
      </c>
      <c r="E86" s="206">
        <v>0</v>
      </c>
      <c r="F86" s="206">
        <v>4.32</v>
      </c>
      <c r="G86" s="206">
        <v>6.76</v>
      </c>
      <c r="H86" s="206">
        <v>0</v>
      </c>
      <c r="I86" s="206">
        <v>27.27</v>
      </c>
      <c r="J86" s="206">
        <v>0.68</v>
      </c>
      <c r="K86" s="206">
        <v>0.17</v>
      </c>
      <c r="L86" s="206">
        <v>14.1</v>
      </c>
      <c r="M86" s="206">
        <v>1.01</v>
      </c>
      <c r="N86" s="206">
        <v>1.31</v>
      </c>
      <c r="O86" s="206">
        <v>0</v>
      </c>
      <c r="P86" s="206">
        <v>1.32</v>
      </c>
      <c r="Q86" s="206">
        <v>0.13</v>
      </c>
      <c r="R86" s="206">
        <v>0.47</v>
      </c>
      <c r="S86" s="206">
        <v>0.28999999999999998</v>
      </c>
      <c r="T86" s="206">
        <v>0</v>
      </c>
      <c r="U86" s="206">
        <v>0.78</v>
      </c>
      <c r="V86" s="206">
        <v>0.16</v>
      </c>
      <c r="W86" s="206">
        <v>0.39</v>
      </c>
      <c r="X86" s="206">
        <v>2.87</v>
      </c>
      <c r="Y86" s="206">
        <v>0</v>
      </c>
      <c r="Z86" s="206">
        <v>1.42</v>
      </c>
      <c r="AA86" s="206">
        <v>0.9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11.17</v>
      </c>
      <c r="E87" s="206">
        <v>0</v>
      </c>
      <c r="F87" s="206">
        <v>4.32</v>
      </c>
      <c r="G87" s="206">
        <v>6.76</v>
      </c>
      <c r="H87" s="206">
        <v>0</v>
      </c>
      <c r="I87" s="206">
        <v>27.27</v>
      </c>
      <c r="J87" s="206">
        <v>0.68</v>
      </c>
      <c r="K87" s="206">
        <v>0.17</v>
      </c>
      <c r="L87" s="206">
        <v>14.1</v>
      </c>
      <c r="M87" s="206">
        <v>1.01</v>
      </c>
      <c r="N87" s="206">
        <v>1.31</v>
      </c>
      <c r="O87" s="206">
        <v>0</v>
      </c>
      <c r="P87" s="206">
        <v>1.32</v>
      </c>
      <c r="Q87" s="206">
        <v>0.13</v>
      </c>
      <c r="R87" s="206">
        <v>0.47</v>
      </c>
      <c r="S87" s="206">
        <v>0.28999999999999998</v>
      </c>
      <c r="T87" s="206">
        <v>0</v>
      </c>
      <c r="U87" s="206">
        <v>0.78</v>
      </c>
      <c r="V87" s="206">
        <v>0.16</v>
      </c>
      <c r="W87" s="206">
        <v>0.39</v>
      </c>
      <c r="X87" s="206">
        <v>2.87</v>
      </c>
      <c r="Y87" s="206">
        <v>0</v>
      </c>
      <c r="Z87" s="206">
        <v>1.42</v>
      </c>
      <c r="AA87" s="206">
        <v>0.9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11.17</v>
      </c>
      <c r="E88" s="206">
        <v>0</v>
      </c>
      <c r="F88" s="206">
        <v>4.32</v>
      </c>
      <c r="G88" s="206">
        <v>6.76</v>
      </c>
      <c r="H88" s="206">
        <v>0</v>
      </c>
      <c r="I88" s="206">
        <v>27.27</v>
      </c>
      <c r="J88" s="206">
        <v>0.68</v>
      </c>
      <c r="K88" s="206">
        <v>0.17</v>
      </c>
      <c r="L88" s="206">
        <v>14.1</v>
      </c>
      <c r="M88" s="206">
        <v>1.01</v>
      </c>
      <c r="N88" s="206">
        <v>1.31</v>
      </c>
      <c r="O88" s="206">
        <v>0</v>
      </c>
      <c r="P88" s="206">
        <v>1.32</v>
      </c>
      <c r="Q88" s="206">
        <v>0.13</v>
      </c>
      <c r="R88" s="206">
        <v>0.47</v>
      </c>
      <c r="S88" s="206">
        <v>0.28999999999999998</v>
      </c>
      <c r="T88" s="206">
        <v>0</v>
      </c>
      <c r="U88" s="206">
        <v>0.78</v>
      </c>
      <c r="V88" s="206">
        <v>0.16</v>
      </c>
      <c r="W88" s="206">
        <v>0.39</v>
      </c>
      <c r="X88" s="206">
        <v>2.87</v>
      </c>
      <c r="Y88" s="206">
        <v>0</v>
      </c>
      <c r="Z88" s="206">
        <v>1.42</v>
      </c>
      <c r="AA88" s="206">
        <v>0.9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11.17</v>
      </c>
      <c r="E89" s="206">
        <v>0</v>
      </c>
      <c r="F89" s="206">
        <v>4.32</v>
      </c>
      <c r="G89" s="206">
        <v>6.76</v>
      </c>
      <c r="H89" s="206">
        <v>0</v>
      </c>
      <c r="I89" s="206">
        <v>27.27</v>
      </c>
      <c r="J89" s="206">
        <v>0.68</v>
      </c>
      <c r="K89" s="206">
        <v>0.17</v>
      </c>
      <c r="L89" s="206">
        <v>14.1</v>
      </c>
      <c r="M89" s="206">
        <v>1.01</v>
      </c>
      <c r="N89" s="206">
        <v>1.31</v>
      </c>
      <c r="O89" s="206">
        <v>0</v>
      </c>
      <c r="P89" s="206">
        <v>1.32</v>
      </c>
      <c r="Q89" s="206">
        <v>0.13</v>
      </c>
      <c r="R89" s="206">
        <v>0.47</v>
      </c>
      <c r="S89" s="206">
        <v>0.28999999999999998</v>
      </c>
      <c r="T89" s="206">
        <v>0</v>
      </c>
      <c r="U89" s="206">
        <v>0.78</v>
      </c>
      <c r="V89" s="206">
        <v>0.16</v>
      </c>
      <c r="W89" s="206">
        <v>0.39</v>
      </c>
      <c r="X89" s="206">
        <v>2.87</v>
      </c>
      <c r="Y89" s="206">
        <v>0</v>
      </c>
      <c r="Z89" s="206">
        <v>1.42</v>
      </c>
      <c r="AA89" s="206">
        <v>0.9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11.17</v>
      </c>
      <c r="E90" s="206">
        <v>0</v>
      </c>
      <c r="F90" s="206">
        <v>4.32</v>
      </c>
      <c r="G90" s="206">
        <v>6.76</v>
      </c>
      <c r="H90" s="206">
        <v>0</v>
      </c>
      <c r="I90" s="206">
        <v>27.27</v>
      </c>
      <c r="J90" s="206">
        <v>0.68</v>
      </c>
      <c r="K90" s="206">
        <v>0.17</v>
      </c>
      <c r="L90" s="206">
        <v>14.1</v>
      </c>
      <c r="M90" s="206">
        <v>1.01</v>
      </c>
      <c r="N90" s="206">
        <v>1.31</v>
      </c>
      <c r="O90" s="206">
        <v>0</v>
      </c>
      <c r="P90" s="206">
        <v>1.32</v>
      </c>
      <c r="Q90" s="206">
        <v>0.13</v>
      </c>
      <c r="R90" s="206">
        <v>0.47</v>
      </c>
      <c r="S90" s="206">
        <v>0.28999999999999998</v>
      </c>
      <c r="T90" s="206">
        <v>0</v>
      </c>
      <c r="U90" s="206">
        <v>0.78</v>
      </c>
      <c r="V90" s="206">
        <v>0.16</v>
      </c>
      <c r="W90" s="206">
        <v>0.39</v>
      </c>
      <c r="X90" s="206">
        <v>2.87</v>
      </c>
      <c r="Y90" s="206">
        <v>0</v>
      </c>
      <c r="Z90" s="206">
        <v>1.42</v>
      </c>
      <c r="AA90" s="206">
        <v>0.9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11.17</v>
      </c>
      <c r="E91" s="206">
        <v>0</v>
      </c>
      <c r="F91" s="206">
        <v>4.32</v>
      </c>
      <c r="G91" s="206">
        <v>6.76</v>
      </c>
      <c r="H91" s="206">
        <v>0</v>
      </c>
      <c r="I91" s="206">
        <v>27.27</v>
      </c>
      <c r="J91" s="206">
        <v>0.68</v>
      </c>
      <c r="K91" s="206">
        <v>0.17</v>
      </c>
      <c r="L91" s="206">
        <v>14.1</v>
      </c>
      <c r="M91" s="206">
        <v>1.01</v>
      </c>
      <c r="N91" s="206">
        <v>1.31</v>
      </c>
      <c r="O91" s="206">
        <v>0</v>
      </c>
      <c r="P91" s="206">
        <v>1.32</v>
      </c>
      <c r="Q91" s="206">
        <v>0.13</v>
      </c>
      <c r="R91" s="206">
        <v>0.47</v>
      </c>
      <c r="S91" s="206">
        <v>0.28999999999999998</v>
      </c>
      <c r="T91" s="206">
        <v>0</v>
      </c>
      <c r="U91" s="206">
        <v>0.78</v>
      </c>
      <c r="V91" s="206">
        <v>0.16</v>
      </c>
      <c r="W91" s="206">
        <v>0.39</v>
      </c>
      <c r="X91" s="206">
        <v>2.87</v>
      </c>
      <c r="Y91" s="206">
        <v>0</v>
      </c>
      <c r="Z91" s="206">
        <v>1.42</v>
      </c>
      <c r="AA91" s="206">
        <v>0.9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11.17</v>
      </c>
      <c r="E92" s="206">
        <v>0</v>
      </c>
      <c r="F92" s="206">
        <v>4.32</v>
      </c>
      <c r="G92" s="206">
        <v>6.76</v>
      </c>
      <c r="H92" s="206">
        <v>0</v>
      </c>
      <c r="I92" s="206">
        <v>27.27</v>
      </c>
      <c r="J92" s="206">
        <v>0.68</v>
      </c>
      <c r="K92" s="206">
        <v>0.17</v>
      </c>
      <c r="L92" s="206">
        <v>14.1</v>
      </c>
      <c r="M92" s="206">
        <v>1.01</v>
      </c>
      <c r="N92" s="206">
        <v>1.31</v>
      </c>
      <c r="O92" s="206">
        <v>0</v>
      </c>
      <c r="P92" s="206">
        <v>1.32</v>
      </c>
      <c r="Q92" s="206">
        <v>0.13</v>
      </c>
      <c r="R92" s="206">
        <v>0.47</v>
      </c>
      <c r="S92" s="206">
        <v>0.28999999999999998</v>
      </c>
      <c r="T92" s="206">
        <v>0</v>
      </c>
      <c r="U92" s="206">
        <v>0.78</v>
      </c>
      <c r="V92" s="206">
        <v>0.16</v>
      </c>
      <c r="W92" s="206">
        <v>0.39</v>
      </c>
      <c r="X92" s="206">
        <v>2.87</v>
      </c>
      <c r="Y92" s="206">
        <v>0</v>
      </c>
      <c r="Z92" s="206">
        <v>1.42</v>
      </c>
      <c r="AA92" s="206">
        <v>0.9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11.17</v>
      </c>
      <c r="E93" s="206">
        <v>0</v>
      </c>
      <c r="F93" s="206">
        <v>4.32</v>
      </c>
      <c r="G93" s="206">
        <v>6.76</v>
      </c>
      <c r="H93" s="206">
        <v>0</v>
      </c>
      <c r="I93" s="206">
        <v>27.27</v>
      </c>
      <c r="J93" s="206">
        <v>0.68</v>
      </c>
      <c r="K93" s="206">
        <v>0.17</v>
      </c>
      <c r="L93" s="206">
        <v>14.1</v>
      </c>
      <c r="M93" s="206">
        <v>1.01</v>
      </c>
      <c r="N93" s="206">
        <v>1.31</v>
      </c>
      <c r="O93" s="206">
        <v>0</v>
      </c>
      <c r="P93" s="206">
        <v>0.64</v>
      </c>
      <c r="Q93" s="206">
        <v>0.13</v>
      </c>
      <c r="R93" s="206">
        <v>0.47</v>
      </c>
      <c r="S93" s="206">
        <v>0.28999999999999998</v>
      </c>
      <c r="T93" s="206">
        <v>0</v>
      </c>
      <c r="U93" s="206">
        <v>0.78</v>
      </c>
      <c r="V93" s="206">
        <v>0.16</v>
      </c>
      <c r="W93" s="206">
        <v>0.39</v>
      </c>
      <c r="X93" s="206">
        <v>2.87</v>
      </c>
      <c r="Y93" s="206">
        <v>0</v>
      </c>
      <c r="Z93" s="206">
        <v>1.42</v>
      </c>
      <c r="AA93" s="206">
        <v>0.9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11.17</v>
      </c>
      <c r="E94" s="206">
        <v>0</v>
      </c>
      <c r="F94" s="206">
        <v>4.32</v>
      </c>
      <c r="G94" s="206">
        <v>6.76</v>
      </c>
      <c r="H94" s="206">
        <v>0</v>
      </c>
      <c r="I94" s="206">
        <v>27.27</v>
      </c>
      <c r="J94" s="206">
        <v>0.68</v>
      </c>
      <c r="K94" s="206">
        <v>0.17</v>
      </c>
      <c r="L94" s="206">
        <v>14.1</v>
      </c>
      <c r="M94" s="206">
        <v>1.01</v>
      </c>
      <c r="N94" s="206">
        <v>1.31</v>
      </c>
      <c r="O94" s="206">
        <v>0</v>
      </c>
      <c r="P94" s="206">
        <v>0.64</v>
      </c>
      <c r="Q94" s="206">
        <v>0.13</v>
      </c>
      <c r="R94" s="206">
        <v>0.47</v>
      </c>
      <c r="S94" s="206">
        <v>0.28999999999999998</v>
      </c>
      <c r="T94" s="206">
        <v>0</v>
      </c>
      <c r="U94" s="206">
        <v>0.78</v>
      </c>
      <c r="V94" s="206">
        <v>0.16</v>
      </c>
      <c r="W94" s="206">
        <v>0.39</v>
      </c>
      <c r="X94" s="206">
        <v>2.87</v>
      </c>
      <c r="Y94" s="206">
        <v>0</v>
      </c>
      <c r="Z94" s="206">
        <v>1.42</v>
      </c>
      <c r="AA94" s="206">
        <v>0.9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11.17</v>
      </c>
      <c r="E95" s="206">
        <v>0</v>
      </c>
      <c r="F95" s="206">
        <v>4.32</v>
      </c>
      <c r="G95" s="206">
        <v>6.76</v>
      </c>
      <c r="H95" s="206">
        <v>0</v>
      </c>
      <c r="I95" s="206">
        <v>27.27</v>
      </c>
      <c r="J95" s="206">
        <v>0.68</v>
      </c>
      <c r="K95" s="206">
        <v>0.17</v>
      </c>
      <c r="L95" s="206">
        <v>14.1</v>
      </c>
      <c r="M95" s="206">
        <v>1.01</v>
      </c>
      <c r="N95" s="206">
        <v>1.31</v>
      </c>
      <c r="O95" s="206">
        <v>0</v>
      </c>
      <c r="P95" s="206">
        <v>0.53</v>
      </c>
      <c r="Q95" s="206">
        <v>0.13</v>
      </c>
      <c r="R95" s="206">
        <v>0.47</v>
      </c>
      <c r="S95" s="206">
        <v>0.28999999999999998</v>
      </c>
      <c r="T95" s="206">
        <v>0</v>
      </c>
      <c r="U95" s="206">
        <v>0.78</v>
      </c>
      <c r="V95" s="206">
        <v>0.16</v>
      </c>
      <c r="W95" s="206">
        <v>0.39</v>
      </c>
      <c r="X95" s="206">
        <v>2.87</v>
      </c>
      <c r="Y95" s="206">
        <v>0</v>
      </c>
      <c r="Z95" s="206">
        <v>1.42</v>
      </c>
      <c r="AA95" s="206">
        <v>0.9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11.17</v>
      </c>
      <c r="E96" s="206">
        <v>0</v>
      </c>
      <c r="F96" s="206">
        <v>4.32</v>
      </c>
      <c r="G96" s="206">
        <v>6.76</v>
      </c>
      <c r="H96" s="206">
        <v>0</v>
      </c>
      <c r="I96" s="206">
        <v>27.27</v>
      </c>
      <c r="J96" s="206">
        <v>0.68</v>
      </c>
      <c r="K96" s="206">
        <v>0.17</v>
      </c>
      <c r="L96" s="206">
        <v>14.1</v>
      </c>
      <c r="M96" s="206">
        <v>1.01</v>
      </c>
      <c r="N96" s="206">
        <v>1.31</v>
      </c>
      <c r="O96" s="206">
        <v>0</v>
      </c>
      <c r="P96" s="206">
        <v>0.53</v>
      </c>
      <c r="Q96" s="206">
        <v>0.18</v>
      </c>
      <c r="R96" s="206">
        <v>0.47</v>
      </c>
      <c r="S96" s="206">
        <v>0.28999999999999998</v>
      </c>
      <c r="T96" s="206">
        <v>0</v>
      </c>
      <c r="U96" s="206">
        <v>0.78</v>
      </c>
      <c r="V96" s="206">
        <v>0.16</v>
      </c>
      <c r="W96" s="206">
        <v>0.39</v>
      </c>
      <c r="X96" s="206">
        <v>2.87</v>
      </c>
      <c r="Y96" s="206">
        <v>0</v>
      </c>
      <c r="Z96" s="206">
        <v>1.42</v>
      </c>
      <c r="AA96" s="206">
        <v>0.9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11.17</v>
      </c>
      <c r="E97" s="206">
        <v>0</v>
      </c>
      <c r="F97" s="206">
        <v>4.32</v>
      </c>
      <c r="G97" s="206">
        <v>6.76</v>
      </c>
      <c r="H97" s="206">
        <v>0</v>
      </c>
      <c r="I97" s="206">
        <v>27.27</v>
      </c>
      <c r="J97" s="206">
        <v>0.68</v>
      </c>
      <c r="K97" s="206">
        <v>0.17</v>
      </c>
      <c r="L97" s="206">
        <v>14.1</v>
      </c>
      <c r="M97" s="206">
        <v>1.01</v>
      </c>
      <c r="N97" s="206">
        <v>1.31</v>
      </c>
      <c r="O97" s="206">
        <v>0</v>
      </c>
      <c r="P97" s="206">
        <v>0.53</v>
      </c>
      <c r="Q97" s="206">
        <v>0.18</v>
      </c>
      <c r="R97" s="206">
        <v>0.47</v>
      </c>
      <c r="S97" s="206">
        <v>0.28999999999999998</v>
      </c>
      <c r="T97" s="206">
        <v>0</v>
      </c>
      <c r="U97" s="206">
        <v>0.78</v>
      </c>
      <c r="V97" s="206">
        <v>0.16</v>
      </c>
      <c r="W97" s="206">
        <v>0.39</v>
      </c>
      <c r="X97" s="206">
        <v>2.87</v>
      </c>
      <c r="Y97" s="206">
        <v>0</v>
      </c>
      <c r="Z97" s="206">
        <v>1.42</v>
      </c>
      <c r="AA97" s="206">
        <v>0.9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11.17</v>
      </c>
      <c r="E98" s="206">
        <v>0</v>
      </c>
      <c r="F98" s="206">
        <v>4.32</v>
      </c>
      <c r="G98" s="206">
        <v>6.76</v>
      </c>
      <c r="H98" s="206">
        <v>0</v>
      </c>
      <c r="I98" s="206">
        <v>27.27</v>
      </c>
      <c r="J98" s="206">
        <v>0.68</v>
      </c>
      <c r="K98" s="206">
        <v>0.17</v>
      </c>
      <c r="L98" s="206">
        <v>14.1</v>
      </c>
      <c r="M98" s="206">
        <v>1.01</v>
      </c>
      <c r="N98" s="206">
        <v>1.31</v>
      </c>
      <c r="O98" s="206">
        <v>0</v>
      </c>
      <c r="P98" s="206">
        <v>0.53</v>
      </c>
      <c r="Q98" s="206">
        <v>0.18</v>
      </c>
      <c r="R98" s="206">
        <v>0.47</v>
      </c>
      <c r="S98" s="206">
        <v>0.28999999999999998</v>
      </c>
      <c r="T98" s="206">
        <v>0</v>
      </c>
      <c r="U98" s="206">
        <v>0.78</v>
      </c>
      <c r="V98" s="206">
        <v>0.16</v>
      </c>
      <c r="W98" s="206">
        <v>0.39</v>
      </c>
      <c r="X98" s="206">
        <v>2.87</v>
      </c>
      <c r="Y98" s="206">
        <v>0</v>
      </c>
      <c r="Z98" s="206">
        <v>1.42</v>
      </c>
      <c r="AA98" s="206">
        <v>0.9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0.28174750000000059</v>
      </c>
      <c r="E99">
        <f t="shared" si="0"/>
        <v>0</v>
      </c>
      <c r="F99">
        <f t="shared" si="0"/>
        <v>0.10911999999999997</v>
      </c>
      <c r="G99">
        <f t="shared" si="0"/>
        <v>0.16223999999999983</v>
      </c>
      <c r="H99">
        <f t="shared" si="0"/>
        <v>0</v>
      </c>
      <c r="I99">
        <f t="shared" si="0"/>
        <v>0.65074000000000021</v>
      </c>
      <c r="J99">
        <f t="shared" si="0"/>
        <v>1.6319999999999998E-2</v>
      </c>
      <c r="K99">
        <f t="shared" si="0"/>
        <v>3.328499999999996E-2</v>
      </c>
      <c r="L99">
        <f t="shared" si="0"/>
        <v>0.46290499999999929</v>
      </c>
      <c r="M99">
        <f t="shared" si="0"/>
        <v>2.7465000000000041E-2</v>
      </c>
      <c r="N99">
        <f t="shared" si="0"/>
        <v>3.1440000000000037E-2</v>
      </c>
      <c r="O99">
        <f t="shared" si="0"/>
        <v>0</v>
      </c>
      <c r="P99">
        <f t="shared" si="0"/>
        <v>2.3914999999999995E-2</v>
      </c>
      <c r="Q99">
        <f t="shared" si="0"/>
        <v>1.2715000000000021E-2</v>
      </c>
      <c r="R99">
        <f t="shared" si="0"/>
        <v>9.6299999999999893E-3</v>
      </c>
      <c r="S99">
        <f t="shared" si="0"/>
        <v>1.765000000000003E-2</v>
      </c>
      <c r="T99">
        <f t="shared" si="0"/>
        <v>0</v>
      </c>
      <c r="U99">
        <f t="shared" si="0"/>
        <v>1.8730000000000017E-2</v>
      </c>
      <c r="V99">
        <f t="shared" si="0"/>
        <v>3.8400000000000027E-3</v>
      </c>
      <c r="W99">
        <f t="shared" si="0"/>
        <v>9.3600000000000107E-3</v>
      </c>
      <c r="X99">
        <f t="shared" si="0"/>
        <v>6.8880000000000066E-2</v>
      </c>
      <c r="Y99">
        <f t="shared" si="0"/>
        <v>0</v>
      </c>
      <c r="Z99">
        <f t="shared" si="0"/>
        <v>3.4080000000000013E-2</v>
      </c>
      <c r="AA99">
        <f t="shared" si="0"/>
        <v>2.1600000000000015E-2</v>
      </c>
      <c r="AB99">
        <f t="shared" si="0"/>
        <v>0</v>
      </c>
      <c r="AC99">
        <f t="shared" si="0"/>
        <v>-5.7199999999999977E-3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0.13555750000000005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-72.817999999999998</v>
      </c>
      <c r="D3" s="124">
        <v>0</v>
      </c>
      <c r="E3" s="124">
        <v>0</v>
      </c>
      <c r="F3" s="124">
        <v>-99.182000000000002</v>
      </c>
      <c r="G3" s="124">
        <v>-172</v>
      </c>
      <c r="H3" s="118"/>
      <c r="I3" s="33">
        <v>1</v>
      </c>
      <c r="J3" s="124">
        <v>72.817999999999998</v>
      </c>
      <c r="K3" s="124">
        <v>0</v>
      </c>
      <c r="L3" s="124">
        <v>0</v>
      </c>
      <c r="M3" s="124">
        <v>0</v>
      </c>
      <c r="N3" s="124">
        <v>72.817999999999998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99.182000000000002</v>
      </c>
      <c r="AF3" s="124">
        <v>0</v>
      </c>
      <c r="AG3" s="124">
        <v>0</v>
      </c>
      <c r="AH3" s="124">
        <v>0</v>
      </c>
      <c r="AI3" s="124">
        <v>99.182000000000002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72.817999999999998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-72.817999999999998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99.182000000000002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-99.182000000000002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728.18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728.18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991.82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991.82</v>
      </c>
      <c r="DF3" s="123">
        <f>AR3+AU3+BB3+BI3+BP3</f>
        <v>172</v>
      </c>
      <c r="DG3" s="123">
        <f>AY3+AN3+BC3+BJ3+BQ3</f>
        <v>-72.817999999999998</v>
      </c>
      <c r="DH3" s="123">
        <f>BF3+AO3+AV3+BK3+BR3</f>
        <v>0</v>
      </c>
      <c r="DI3" s="123">
        <f>BM3+BS3+BD3+AW3+AP3</f>
        <v>0</v>
      </c>
      <c r="DJ3" s="123">
        <f>BT3+BL3+BE3+AX3+AQ3</f>
        <v>-99.182000000000002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-58.847000000000001</v>
      </c>
      <c r="D4" s="124">
        <v>0</v>
      </c>
      <c r="E4" s="124">
        <v>0</v>
      </c>
      <c r="F4" s="124">
        <v>-80.153000000000006</v>
      </c>
      <c r="G4" s="124">
        <v>-139</v>
      </c>
      <c r="H4" s="118"/>
      <c r="I4" s="33">
        <v>2</v>
      </c>
      <c r="J4" s="124">
        <v>58.847000000000001</v>
      </c>
      <c r="K4" s="124">
        <v>0</v>
      </c>
      <c r="L4" s="124">
        <v>0</v>
      </c>
      <c r="M4" s="124">
        <v>0</v>
      </c>
      <c r="N4" s="124">
        <v>58.847000000000001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80.153000000000006</v>
      </c>
      <c r="AF4" s="124">
        <v>0</v>
      </c>
      <c r="AG4" s="124">
        <v>0</v>
      </c>
      <c r="AH4" s="124">
        <v>0</v>
      </c>
      <c r="AI4" s="124">
        <v>80.153000000000006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58.847000000000001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-58.847000000000001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80.153000000000006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-80.153000000000006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588.47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588.47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801.53000000000009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801.53000000000009</v>
      </c>
      <c r="DF4" s="123">
        <f t="shared" ref="DF4:DF67" si="31">AR4+AU4+BB4+BI4+BP4</f>
        <v>139</v>
      </c>
      <c r="DG4" s="123">
        <f t="shared" ref="DG4:DG67" si="32">AY4+AN4+BC4+BJ4+BQ4</f>
        <v>-58.847000000000001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-80.153000000000006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-49.957000000000001</v>
      </c>
      <c r="D5" s="124">
        <v>0</v>
      </c>
      <c r="E5" s="124">
        <v>0</v>
      </c>
      <c r="F5" s="124">
        <v>-68.043000000000006</v>
      </c>
      <c r="G5" s="124">
        <v>-118</v>
      </c>
      <c r="H5" s="118"/>
      <c r="I5" s="33">
        <v>3</v>
      </c>
      <c r="J5" s="124">
        <v>49.957000000000001</v>
      </c>
      <c r="K5" s="124">
        <v>0</v>
      </c>
      <c r="L5" s="124">
        <v>0</v>
      </c>
      <c r="M5" s="124">
        <v>0</v>
      </c>
      <c r="N5" s="124">
        <v>49.957000000000001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68.043000000000006</v>
      </c>
      <c r="AF5" s="124">
        <v>0</v>
      </c>
      <c r="AG5" s="124">
        <v>0</v>
      </c>
      <c r="AH5" s="124">
        <v>0</v>
      </c>
      <c r="AI5" s="124">
        <v>68.043000000000006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49.957000000000001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-49.957000000000001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68.043000000000006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-68.043000000000006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499.57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499.57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680.43000000000006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680.43000000000006</v>
      </c>
      <c r="DF5" s="123">
        <f t="shared" si="31"/>
        <v>118</v>
      </c>
      <c r="DG5" s="123">
        <f t="shared" si="32"/>
        <v>-49.957000000000001</v>
      </c>
      <c r="DH5" s="123">
        <f t="shared" si="33"/>
        <v>0</v>
      </c>
      <c r="DI5" s="123">
        <f t="shared" si="34"/>
        <v>0</v>
      </c>
      <c r="DJ5" s="123">
        <f t="shared" si="35"/>
        <v>-68.043000000000006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-43.183</v>
      </c>
      <c r="D6" s="124">
        <v>0</v>
      </c>
      <c r="E6" s="124">
        <v>0</v>
      </c>
      <c r="F6" s="124">
        <v>-58.817</v>
      </c>
      <c r="G6" s="124">
        <v>-102</v>
      </c>
      <c r="H6" s="118"/>
      <c r="I6" s="33">
        <v>4</v>
      </c>
      <c r="J6" s="124">
        <v>43.183</v>
      </c>
      <c r="K6" s="124">
        <v>0</v>
      </c>
      <c r="L6" s="124">
        <v>0</v>
      </c>
      <c r="M6" s="124">
        <v>0</v>
      </c>
      <c r="N6" s="124">
        <v>43.183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58.817</v>
      </c>
      <c r="AF6" s="124">
        <v>0</v>
      </c>
      <c r="AG6" s="124">
        <v>0</v>
      </c>
      <c r="AH6" s="124">
        <v>0</v>
      </c>
      <c r="AI6" s="124">
        <v>58.817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43.183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-43.183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58.817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-58.817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431.83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431.83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588.16999999999996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588.16999999999996</v>
      </c>
      <c r="DF6" s="123">
        <f t="shared" si="31"/>
        <v>102</v>
      </c>
      <c r="DG6" s="123">
        <f t="shared" si="32"/>
        <v>-43.183</v>
      </c>
      <c r="DH6" s="123">
        <f t="shared" si="33"/>
        <v>0</v>
      </c>
      <c r="DI6" s="123">
        <f t="shared" si="34"/>
        <v>0</v>
      </c>
      <c r="DJ6" s="123">
        <f t="shared" si="35"/>
        <v>-58.817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-35.985999999999997</v>
      </c>
      <c r="D7" s="124">
        <v>0</v>
      </c>
      <c r="E7" s="124">
        <v>0</v>
      </c>
      <c r="F7" s="124">
        <v>-49.014000000000003</v>
      </c>
      <c r="G7" s="124">
        <v>-85</v>
      </c>
      <c r="H7" s="118"/>
      <c r="I7" s="33">
        <v>5</v>
      </c>
      <c r="J7" s="124">
        <v>35.985999999999997</v>
      </c>
      <c r="K7" s="124">
        <v>0</v>
      </c>
      <c r="L7" s="124">
        <v>0</v>
      </c>
      <c r="M7" s="124">
        <v>0</v>
      </c>
      <c r="N7" s="124">
        <v>35.985999999999997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49.014000000000003</v>
      </c>
      <c r="AF7" s="124">
        <v>0</v>
      </c>
      <c r="AG7" s="124">
        <v>0</v>
      </c>
      <c r="AH7" s="124">
        <v>0</v>
      </c>
      <c r="AI7" s="124">
        <v>49.014000000000003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35.985999999999997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-35.985999999999997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49.014000000000003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-49.014000000000003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359.85999999999996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359.85999999999996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490.14000000000004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490.14000000000004</v>
      </c>
      <c r="DF7" s="123">
        <f t="shared" si="31"/>
        <v>85</v>
      </c>
      <c r="DG7" s="123">
        <f t="shared" si="32"/>
        <v>-35.985999999999997</v>
      </c>
      <c r="DH7" s="123">
        <f t="shared" si="33"/>
        <v>0</v>
      </c>
      <c r="DI7" s="123">
        <f t="shared" si="34"/>
        <v>0</v>
      </c>
      <c r="DJ7" s="123">
        <f t="shared" si="35"/>
        <v>-49.014000000000003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-29.212</v>
      </c>
      <c r="D8" s="124">
        <v>0</v>
      </c>
      <c r="E8" s="124">
        <v>0</v>
      </c>
      <c r="F8" s="124">
        <v>-39.787999999999997</v>
      </c>
      <c r="G8" s="124">
        <v>-69</v>
      </c>
      <c r="H8" s="118"/>
      <c r="I8" s="33">
        <v>6</v>
      </c>
      <c r="J8" s="124">
        <v>29.212</v>
      </c>
      <c r="K8" s="124">
        <v>0</v>
      </c>
      <c r="L8" s="124">
        <v>0</v>
      </c>
      <c r="M8" s="124">
        <v>0</v>
      </c>
      <c r="N8" s="124">
        <v>29.212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39.787999999999997</v>
      </c>
      <c r="AF8" s="124">
        <v>0</v>
      </c>
      <c r="AG8" s="124">
        <v>0</v>
      </c>
      <c r="AH8" s="124">
        <v>0</v>
      </c>
      <c r="AI8" s="124">
        <v>39.787999999999997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29.212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-29.212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39.787999999999997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-39.787999999999997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292.12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292.12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397.88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397.88</v>
      </c>
      <c r="DF8" s="123">
        <f t="shared" si="31"/>
        <v>69</v>
      </c>
      <c r="DG8" s="123">
        <f t="shared" si="32"/>
        <v>-29.212</v>
      </c>
      <c r="DH8" s="123">
        <f t="shared" si="33"/>
        <v>0</v>
      </c>
      <c r="DI8" s="123">
        <f t="shared" si="34"/>
        <v>0</v>
      </c>
      <c r="DJ8" s="123">
        <f t="shared" si="35"/>
        <v>-39.787999999999997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-23.285</v>
      </c>
      <c r="D9" s="124">
        <v>0</v>
      </c>
      <c r="E9" s="124">
        <v>0</v>
      </c>
      <c r="F9" s="124">
        <v>-31.715</v>
      </c>
      <c r="G9" s="124">
        <v>-55</v>
      </c>
      <c r="H9" s="118"/>
      <c r="I9" s="33">
        <v>7</v>
      </c>
      <c r="J9" s="124">
        <v>23.285</v>
      </c>
      <c r="K9" s="124">
        <v>0</v>
      </c>
      <c r="L9" s="124">
        <v>0</v>
      </c>
      <c r="M9" s="124">
        <v>0</v>
      </c>
      <c r="N9" s="124">
        <v>23.285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31.715</v>
      </c>
      <c r="AF9" s="124">
        <v>0</v>
      </c>
      <c r="AG9" s="124">
        <v>0</v>
      </c>
      <c r="AH9" s="124">
        <v>0</v>
      </c>
      <c r="AI9" s="124">
        <v>31.715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23.285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-23.285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31.715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-31.715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232.85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232.85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317.14999999999998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317.14999999999998</v>
      </c>
      <c r="DF9" s="123">
        <f t="shared" si="31"/>
        <v>55</v>
      </c>
      <c r="DG9" s="123">
        <f t="shared" si="32"/>
        <v>-23.285</v>
      </c>
      <c r="DH9" s="123">
        <f t="shared" si="33"/>
        <v>0</v>
      </c>
      <c r="DI9" s="123">
        <f t="shared" si="34"/>
        <v>0</v>
      </c>
      <c r="DJ9" s="123">
        <f t="shared" si="35"/>
        <v>-31.715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-17.780999999999999</v>
      </c>
      <c r="D10" s="124">
        <v>0</v>
      </c>
      <c r="E10" s="124">
        <v>0</v>
      </c>
      <c r="F10" s="124">
        <v>-24.219000000000001</v>
      </c>
      <c r="G10" s="124">
        <v>-42</v>
      </c>
      <c r="H10" s="118"/>
      <c r="I10" s="33">
        <v>8</v>
      </c>
      <c r="J10" s="124">
        <v>17.780999999999999</v>
      </c>
      <c r="K10" s="124">
        <v>0</v>
      </c>
      <c r="L10" s="124">
        <v>0</v>
      </c>
      <c r="M10" s="124">
        <v>0</v>
      </c>
      <c r="N10" s="124">
        <v>17.780999999999999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24.219000000000001</v>
      </c>
      <c r="AF10" s="124">
        <v>0</v>
      </c>
      <c r="AG10" s="124">
        <v>0</v>
      </c>
      <c r="AH10" s="124">
        <v>0</v>
      </c>
      <c r="AI10" s="124">
        <v>24.219000000000001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17.780999999999999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-17.780999999999999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24.219000000000001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-24.219000000000001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177.81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177.81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242.19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242.19</v>
      </c>
      <c r="DF10" s="123">
        <f t="shared" si="31"/>
        <v>42</v>
      </c>
      <c r="DG10" s="123">
        <f t="shared" si="32"/>
        <v>-17.780999999999999</v>
      </c>
      <c r="DH10" s="123">
        <f t="shared" si="33"/>
        <v>0</v>
      </c>
      <c r="DI10" s="123">
        <f t="shared" si="34"/>
        <v>0</v>
      </c>
      <c r="DJ10" s="123">
        <f t="shared" si="35"/>
        <v>-24.219000000000001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-11.430999999999999</v>
      </c>
      <c r="D11" s="124">
        <v>0</v>
      </c>
      <c r="E11" s="124">
        <v>0</v>
      </c>
      <c r="F11" s="124">
        <v>-15.569000000000001</v>
      </c>
      <c r="G11" s="124">
        <v>-27</v>
      </c>
      <c r="H11" s="118"/>
      <c r="I11" s="33">
        <v>9</v>
      </c>
      <c r="J11" s="124">
        <v>11.430999999999999</v>
      </c>
      <c r="K11" s="124">
        <v>0</v>
      </c>
      <c r="L11" s="124">
        <v>0</v>
      </c>
      <c r="M11" s="124">
        <v>0</v>
      </c>
      <c r="N11" s="124">
        <v>11.430999999999999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15.569000000000001</v>
      </c>
      <c r="AF11" s="124">
        <v>0</v>
      </c>
      <c r="AG11" s="124">
        <v>0</v>
      </c>
      <c r="AH11" s="124">
        <v>0</v>
      </c>
      <c r="AI11" s="124">
        <v>15.569000000000001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11.430999999999999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-11.430999999999999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15.569000000000001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-15.569000000000001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114.30999999999999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114.30999999999999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155.69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155.69</v>
      </c>
      <c r="DF11" s="123">
        <f t="shared" si="31"/>
        <v>27</v>
      </c>
      <c r="DG11" s="123">
        <f t="shared" si="32"/>
        <v>-11.430999999999999</v>
      </c>
      <c r="DH11" s="123">
        <f t="shared" si="33"/>
        <v>0</v>
      </c>
      <c r="DI11" s="123">
        <f t="shared" si="34"/>
        <v>0</v>
      </c>
      <c r="DJ11" s="123">
        <f t="shared" si="35"/>
        <v>-15.569000000000001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-6.774</v>
      </c>
      <c r="D12" s="124">
        <v>0</v>
      </c>
      <c r="E12" s="124">
        <v>0</v>
      </c>
      <c r="F12" s="124">
        <v>-9.2260000000000009</v>
      </c>
      <c r="G12" s="124">
        <v>-16</v>
      </c>
      <c r="H12" s="118"/>
      <c r="I12" s="33">
        <v>10</v>
      </c>
      <c r="J12" s="124">
        <v>6.774</v>
      </c>
      <c r="K12" s="124">
        <v>0</v>
      </c>
      <c r="L12" s="124">
        <v>0</v>
      </c>
      <c r="M12" s="124">
        <v>0</v>
      </c>
      <c r="N12" s="124">
        <v>6.774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9.2260000000000009</v>
      </c>
      <c r="AF12" s="124">
        <v>0</v>
      </c>
      <c r="AG12" s="124">
        <v>0</v>
      </c>
      <c r="AH12" s="124">
        <v>0</v>
      </c>
      <c r="AI12" s="124">
        <v>9.2260000000000009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6.774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-6.774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9.2260000000000009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-9.2260000000000009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67.739999999999995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67.739999999999995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92.26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92.26</v>
      </c>
      <c r="DF12" s="123">
        <f t="shared" si="31"/>
        <v>16</v>
      </c>
      <c r="DG12" s="123">
        <f t="shared" si="32"/>
        <v>-6.774</v>
      </c>
      <c r="DH12" s="123">
        <f t="shared" si="33"/>
        <v>0</v>
      </c>
      <c r="DI12" s="123">
        <f t="shared" si="34"/>
        <v>0</v>
      </c>
      <c r="DJ12" s="123">
        <f t="shared" si="35"/>
        <v>-9.2260000000000009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-3.387</v>
      </c>
      <c r="D13" s="124">
        <v>0</v>
      </c>
      <c r="E13" s="124">
        <v>0</v>
      </c>
      <c r="F13" s="124">
        <v>-4.6130000000000004</v>
      </c>
      <c r="G13" s="124">
        <v>-8</v>
      </c>
      <c r="H13" s="118"/>
      <c r="I13" s="33">
        <v>11</v>
      </c>
      <c r="J13" s="124">
        <v>3.387</v>
      </c>
      <c r="K13" s="124">
        <v>0</v>
      </c>
      <c r="L13" s="124">
        <v>0</v>
      </c>
      <c r="M13" s="124">
        <v>0</v>
      </c>
      <c r="N13" s="124">
        <v>3.387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4.6130000000000004</v>
      </c>
      <c r="AF13" s="124">
        <v>0</v>
      </c>
      <c r="AG13" s="124">
        <v>0</v>
      </c>
      <c r="AH13" s="124">
        <v>0</v>
      </c>
      <c r="AI13" s="124">
        <v>4.6130000000000004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3.387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-3.387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4.6130000000000004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-4.6130000000000004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33.869999999999997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33.869999999999997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46.13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46.13</v>
      </c>
      <c r="DF13" s="123">
        <f t="shared" si="31"/>
        <v>8</v>
      </c>
      <c r="DG13" s="123">
        <f t="shared" si="32"/>
        <v>-3.387</v>
      </c>
      <c r="DH13" s="123">
        <f t="shared" si="33"/>
        <v>0</v>
      </c>
      <c r="DI13" s="123">
        <f t="shared" si="34"/>
        <v>0</v>
      </c>
      <c r="DJ13" s="123">
        <f t="shared" si="35"/>
        <v>-4.6130000000000004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-5.9269999999999996</v>
      </c>
      <c r="D23" s="124">
        <v>0</v>
      </c>
      <c r="E23" s="124">
        <v>0</v>
      </c>
      <c r="F23" s="124">
        <v>-8.0730000000000004</v>
      </c>
      <c r="G23" s="124">
        <v>-14</v>
      </c>
      <c r="H23" s="118"/>
      <c r="I23" s="33">
        <v>21</v>
      </c>
      <c r="J23" s="124">
        <v>5.9269999999999996</v>
      </c>
      <c r="K23" s="124">
        <v>0</v>
      </c>
      <c r="L23" s="124">
        <v>0</v>
      </c>
      <c r="M23" s="124">
        <v>0</v>
      </c>
      <c r="N23" s="124">
        <v>5.9269999999999996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8.0730000000000004</v>
      </c>
      <c r="AF23" s="124">
        <v>0</v>
      </c>
      <c r="AG23" s="124">
        <v>0</v>
      </c>
      <c r="AH23" s="124">
        <v>0</v>
      </c>
      <c r="AI23" s="124">
        <v>8.0730000000000004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5.9269999999999996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-5.9269999999999996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8.0730000000000004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-8.0730000000000004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59.269999999999996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59.269999999999996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80.73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80.73</v>
      </c>
      <c r="DF23" s="123">
        <f t="shared" si="31"/>
        <v>14</v>
      </c>
      <c r="DG23" s="123">
        <f t="shared" si="32"/>
        <v>-5.9269999999999996</v>
      </c>
      <c r="DH23" s="123">
        <f t="shared" si="33"/>
        <v>0</v>
      </c>
      <c r="DI23" s="123">
        <f t="shared" si="34"/>
        <v>0</v>
      </c>
      <c r="DJ23" s="123">
        <f t="shared" si="35"/>
        <v>-8.0730000000000004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-19.898</v>
      </c>
      <c r="D24" s="124">
        <v>0</v>
      </c>
      <c r="E24" s="124">
        <v>0</v>
      </c>
      <c r="F24" s="124">
        <v>-27.102</v>
      </c>
      <c r="G24" s="124">
        <v>-47</v>
      </c>
      <c r="H24" s="118"/>
      <c r="I24" s="33">
        <v>22</v>
      </c>
      <c r="J24" s="124">
        <v>19.898</v>
      </c>
      <c r="K24" s="124">
        <v>0</v>
      </c>
      <c r="L24" s="124">
        <v>0</v>
      </c>
      <c r="M24" s="124">
        <v>0</v>
      </c>
      <c r="N24" s="124">
        <v>19.898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27.102</v>
      </c>
      <c r="AF24" s="124">
        <v>0</v>
      </c>
      <c r="AG24" s="124">
        <v>0</v>
      </c>
      <c r="AH24" s="124">
        <v>0</v>
      </c>
      <c r="AI24" s="124">
        <v>27.102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19.898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-19.898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27.102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-27.102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198.98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198.98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271.02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271.02</v>
      </c>
      <c r="DF24" s="123">
        <f t="shared" si="31"/>
        <v>47</v>
      </c>
      <c r="DG24" s="123">
        <f t="shared" si="32"/>
        <v>-19.898</v>
      </c>
      <c r="DH24" s="123">
        <f t="shared" si="33"/>
        <v>0</v>
      </c>
      <c r="DI24" s="123">
        <f t="shared" si="34"/>
        <v>0</v>
      </c>
      <c r="DJ24" s="123">
        <f t="shared" si="35"/>
        <v>-27.102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-31.751999999999999</v>
      </c>
      <c r="D25" s="124">
        <v>0</v>
      </c>
      <c r="E25" s="124">
        <v>0</v>
      </c>
      <c r="F25" s="124">
        <v>-43.247999999999998</v>
      </c>
      <c r="G25" s="124">
        <v>-75</v>
      </c>
      <c r="H25" s="118"/>
      <c r="I25" s="33">
        <v>23</v>
      </c>
      <c r="J25" s="124">
        <v>31.751999999999999</v>
      </c>
      <c r="K25" s="124">
        <v>0</v>
      </c>
      <c r="L25" s="124">
        <v>0</v>
      </c>
      <c r="M25" s="124">
        <v>0</v>
      </c>
      <c r="N25" s="124">
        <v>31.751999999999999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43.247999999999998</v>
      </c>
      <c r="AF25" s="124">
        <v>0</v>
      </c>
      <c r="AG25" s="124">
        <v>0</v>
      </c>
      <c r="AH25" s="124">
        <v>0</v>
      </c>
      <c r="AI25" s="124">
        <v>43.247999999999998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31.751999999999999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-31.751999999999999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43.247999999999998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-43.247999999999998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317.52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317.52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432.47999999999996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432.47999999999996</v>
      </c>
      <c r="DF25" s="123">
        <f t="shared" si="31"/>
        <v>75</v>
      </c>
      <c r="DG25" s="123">
        <f t="shared" si="32"/>
        <v>-31.751999999999999</v>
      </c>
      <c r="DH25" s="123">
        <f t="shared" si="33"/>
        <v>0</v>
      </c>
      <c r="DI25" s="123">
        <f t="shared" si="34"/>
        <v>0</v>
      </c>
      <c r="DJ25" s="123">
        <f t="shared" si="35"/>
        <v>-43.247999999999998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-46.146999999999998</v>
      </c>
      <c r="D26" s="124">
        <v>0</v>
      </c>
      <c r="E26" s="124">
        <v>0</v>
      </c>
      <c r="F26" s="124">
        <v>-62.853000000000002</v>
      </c>
      <c r="G26" s="124">
        <v>-109</v>
      </c>
      <c r="H26" s="118"/>
      <c r="I26" s="33">
        <v>24</v>
      </c>
      <c r="J26" s="124">
        <v>46.146999999999998</v>
      </c>
      <c r="K26" s="124">
        <v>0</v>
      </c>
      <c r="L26" s="124">
        <v>0</v>
      </c>
      <c r="M26" s="124">
        <v>0</v>
      </c>
      <c r="N26" s="124">
        <v>46.146999999999998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62.853000000000002</v>
      </c>
      <c r="AF26" s="124">
        <v>0</v>
      </c>
      <c r="AG26" s="124">
        <v>0</v>
      </c>
      <c r="AH26" s="124">
        <v>0</v>
      </c>
      <c r="AI26" s="124">
        <v>62.853000000000002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46.146999999999998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-46.146999999999998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62.853000000000002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-62.853000000000002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461.46999999999997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461.46999999999997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628.53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628.53</v>
      </c>
      <c r="DF26" s="123">
        <f t="shared" si="31"/>
        <v>109</v>
      </c>
      <c r="DG26" s="123">
        <f t="shared" si="32"/>
        <v>-46.146999999999998</v>
      </c>
      <c r="DH26" s="123">
        <f t="shared" si="33"/>
        <v>0</v>
      </c>
      <c r="DI26" s="123">
        <f t="shared" si="34"/>
        <v>0</v>
      </c>
      <c r="DJ26" s="123">
        <f t="shared" si="35"/>
        <v>-62.853000000000002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-35</v>
      </c>
      <c r="D27" s="124">
        <v>0</v>
      </c>
      <c r="E27" s="124">
        <v>0</v>
      </c>
      <c r="F27" s="124">
        <v>-154.203</v>
      </c>
      <c r="G27" s="124">
        <v>-189.203</v>
      </c>
      <c r="H27" s="118"/>
      <c r="I27" s="33">
        <v>25</v>
      </c>
      <c r="J27" s="124">
        <v>35</v>
      </c>
      <c r="K27" s="124">
        <v>0</v>
      </c>
      <c r="L27" s="124">
        <v>0</v>
      </c>
      <c r="M27" s="124">
        <v>0</v>
      </c>
      <c r="N27" s="124">
        <v>35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154.203</v>
      </c>
      <c r="AF27" s="124">
        <v>0</v>
      </c>
      <c r="AG27" s="124">
        <v>0</v>
      </c>
      <c r="AH27" s="124">
        <v>0</v>
      </c>
      <c r="AI27" s="124">
        <v>154.203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154.203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-154.203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1542.03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1542.03</v>
      </c>
      <c r="DF27" s="123">
        <f t="shared" si="31"/>
        <v>189.203</v>
      </c>
      <c r="DG27" s="123">
        <f t="shared" si="32"/>
        <v>-35</v>
      </c>
      <c r="DH27" s="123">
        <f t="shared" si="33"/>
        <v>0</v>
      </c>
      <c r="DI27" s="123">
        <f t="shared" si="34"/>
        <v>0</v>
      </c>
      <c r="DJ27" s="123">
        <f t="shared" si="35"/>
        <v>-154.203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-4.234</v>
      </c>
      <c r="D28" s="124">
        <v>0</v>
      </c>
      <c r="E28" s="124">
        <v>0</v>
      </c>
      <c r="F28" s="124">
        <v>-5.766</v>
      </c>
      <c r="G28" s="124">
        <v>-10</v>
      </c>
      <c r="H28" s="118"/>
      <c r="I28" s="33">
        <v>26</v>
      </c>
      <c r="J28" s="124">
        <v>4.234</v>
      </c>
      <c r="K28" s="124">
        <v>0</v>
      </c>
      <c r="L28" s="124">
        <v>0</v>
      </c>
      <c r="M28" s="124">
        <v>0</v>
      </c>
      <c r="N28" s="124">
        <v>4.234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5.766</v>
      </c>
      <c r="AF28" s="124">
        <v>0</v>
      </c>
      <c r="AG28" s="124">
        <v>0</v>
      </c>
      <c r="AH28" s="124">
        <v>0</v>
      </c>
      <c r="AI28" s="124">
        <v>5.766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4.234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-4.234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5.766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-5.766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42.34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42.34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57.66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57.66</v>
      </c>
      <c r="DF28" s="123">
        <f t="shared" si="31"/>
        <v>10</v>
      </c>
      <c r="DG28" s="123">
        <f t="shared" si="32"/>
        <v>-4.234</v>
      </c>
      <c r="DH28" s="123">
        <f t="shared" si="33"/>
        <v>0</v>
      </c>
      <c r="DI28" s="123">
        <f t="shared" si="34"/>
        <v>0</v>
      </c>
      <c r="DJ28" s="123">
        <f t="shared" si="35"/>
        <v>-5.766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-53.540999999999997</v>
      </c>
      <c r="G39" s="124">
        <v>-53.540999999999997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53.540999999999997</v>
      </c>
      <c r="AF39" s="124">
        <v>0</v>
      </c>
      <c r="AG39" s="124">
        <v>0</v>
      </c>
      <c r="AH39" s="124">
        <v>0</v>
      </c>
      <c r="AI39" s="124">
        <v>53.540999999999997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53.540999999999997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-53.540999999999997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535.41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535.41</v>
      </c>
      <c r="DF39" s="123">
        <f t="shared" si="31"/>
        <v>53.540999999999997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-53.540999999999997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-10</v>
      </c>
      <c r="D63" s="124">
        <v>0</v>
      </c>
      <c r="E63" s="124">
        <v>0</v>
      </c>
      <c r="F63" s="124">
        <v>-24</v>
      </c>
      <c r="G63" s="124">
        <v>-34</v>
      </c>
      <c r="H63" s="118"/>
      <c r="I63" s="33">
        <v>61</v>
      </c>
      <c r="J63" s="124">
        <v>10</v>
      </c>
      <c r="K63" s="124">
        <v>0</v>
      </c>
      <c r="L63" s="124">
        <v>0</v>
      </c>
      <c r="M63" s="124">
        <v>0</v>
      </c>
      <c r="N63" s="124">
        <v>10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24</v>
      </c>
      <c r="AF63" s="124">
        <v>0</v>
      </c>
      <c r="AG63" s="124">
        <v>0</v>
      </c>
      <c r="AH63" s="124">
        <v>0</v>
      </c>
      <c r="AI63" s="124">
        <v>24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24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-24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100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100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240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240</v>
      </c>
      <c r="DF63" s="123">
        <f t="shared" si="31"/>
        <v>34</v>
      </c>
      <c r="DG63" s="123">
        <f t="shared" si="32"/>
        <v>-10</v>
      </c>
      <c r="DH63" s="123">
        <f t="shared" si="33"/>
        <v>0</v>
      </c>
      <c r="DI63" s="123">
        <f t="shared" si="34"/>
        <v>0</v>
      </c>
      <c r="DJ63" s="123">
        <f t="shared" si="35"/>
        <v>-24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-41.381</v>
      </c>
      <c r="G64" s="124">
        <v>-41.381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41.381</v>
      </c>
      <c r="AF64" s="124">
        <v>0</v>
      </c>
      <c r="AG64" s="124">
        <v>0</v>
      </c>
      <c r="AH64" s="124">
        <v>0</v>
      </c>
      <c r="AI64" s="124">
        <v>41.381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41.381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-41.381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413.81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413.81</v>
      </c>
      <c r="DF64" s="123">
        <f t="shared" si="31"/>
        <v>41.381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-41.381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-27.161000000000001</v>
      </c>
      <c r="G65" s="124">
        <v>-27.161000000000001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27.161000000000001</v>
      </c>
      <c r="AF65" s="124">
        <v>0</v>
      </c>
      <c r="AG65" s="124">
        <v>0</v>
      </c>
      <c r="AH65" s="124">
        <v>0</v>
      </c>
      <c r="AI65" s="124">
        <v>27.161000000000001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27.161000000000001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-27.161000000000001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271.61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271.61</v>
      </c>
      <c r="DF65" s="123">
        <f t="shared" si="31"/>
        <v>27.161000000000001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-27.161000000000001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-6.181</v>
      </c>
      <c r="G66" s="124">
        <v>-6.181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6.181</v>
      </c>
      <c r="AF66" s="124">
        <v>0</v>
      </c>
      <c r="AG66" s="124">
        <v>0</v>
      </c>
      <c r="AH66" s="124">
        <v>0</v>
      </c>
      <c r="AI66" s="124">
        <v>6.181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6.181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-6.181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61.81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61.81</v>
      </c>
      <c r="DF66" s="123">
        <f t="shared" si="31"/>
        <v>6.181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-6.181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-6.3319999999999999</v>
      </c>
      <c r="G67" s="124">
        <v>-6.3319999999999999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6.3319999999999999</v>
      </c>
      <c r="AF67" s="124">
        <v>0</v>
      </c>
      <c r="AG67" s="124">
        <v>0</v>
      </c>
      <c r="AH67" s="124">
        <v>0</v>
      </c>
      <c r="AI67" s="124">
        <v>6.3319999999999999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6.3319999999999999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-6.3319999999999999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63.32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63.32</v>
      </c>
      <c r="DF67" s="123">
        <f t="shared" si="31"/>
        <v>6.3319999999999999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-6.3319999999999999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-5.9409999999999998</v>
      </c>
      <c r="G85" s="124">
        <v>-5.9409999999999998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5.9409999999999998</v>
      </c>
      <c r="AF85" s="124">
        <v>0</v>
      </c>
      <c r="AG85" s="124">
        <v>0</v>
      </c>
      <c r="AH85" s="124">
        <v>0</v>
      </c>
      <c r="AI85" s="124">
        <v>5.9409999999999998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5.9409999999999998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-5.9409999999999998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59.41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59.41</v>
      </c>
      <c r="DF85" s="123">
        <f t="shared" si="59"/>
        <v>5.9409999999999998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-5.9409999999999998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-47.43</v>
      </c>
      <c r="G86" s="124">
        <v>-47.43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47.43</v>
      </c>
      <c r="AF86" s="124">
        <v>0</v>
      </c>
      <c r="AG86" s="124">
        <v>0</v>
      </c>
      <c r="AH86" s="124">
        <v>0</v>
      </c>
      <c r="AI86" s="124">
        <v>47.43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47.43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-47.43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474.3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474.3</v>
      </c>
      <c r="DF86" s="123">
        <f t="shared" si="59"/>
        <v>47.43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-47.43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-101.90300000000001</v>
      </c>
      <c r="G87" s="124">
        <v>-101.90300000000001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101.90300000000001</v>
      </c>
      <c r="AF87" s="124">
        <v>0</v>
      </c>
      <c r="AG87" s="124">
        <v>0</v>
      </c>
      <c r="AH87" s="124">
        <v>0</v>
      </c>
      <c r="AI87" s="124">
        <v>101.90300000000001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101.90300000000001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-101.90300000000001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1019.0300000000001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1019.0300000000001</v>
      </c>
      <c r="DF87" s="123">
        <f t="shared" si="59"/>
        <v>101.90300000000001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-101.90300000000001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-104.46299999999999</v>
      </c>
      <c r="G88" s="124">
        <v>-104.46299999999999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104.46299999999999</v>
      </c>
      <c r="AF88" s="124">
        <v>0</v>
      </c>
      <c r="AG88" s="124">
        <v>0</v>
      </c>
      <c r="AH88" s="124">
        <v>0</v>
      </c>
      <c r="AI88" s="124">
        <v>104.46299999999999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104.46299999999999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-104.46299999999999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1044.6299999999999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1044.6299999999999</v>
      </c>
      <c r="DF88" s="123">
        <f t="shared" si="59"/>
        <v>104.46299999999999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-104.46299999999999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-113.021</v>
      </c>
      <c r="G89" s="124">
        <v>-113.021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113.021</v>
      </c>
      <c r="AF89" s="124">
        <v>0</v>
      </c>
      <c r="AG89" s="124">
        <v>0</v>
      </c>
      <c r="AH89" s="124">
        <v>0</v>
      </c>
      <c r="AI89" s="124">
        <v>113.021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113.021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-113.021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1130.21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1130.21</v>
      </c>
      <c r="DF89" s="123">
        <f t="shared" si="59"/>
        <v>113.021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-113.021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-134.654</v>
      </c>
      <c r="G90" s="124">
        <v>-134.654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134.654</v>
      </c>
      <c r="AF90" s="124">
        <v>0</v>
      </c>
      <c r="AG90" s="124">
        <v>0</v>
      </c>
      <c r="AH90" s="124">
        <v>0</v>
      </c>
      <c r="AI90" s="124">
        <v>134.654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134.654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-134.654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1346.54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1346.54</v>
      </c>
      <c r="DF90" s="123">
        <f t="shared" si="59"/>
        <v>134.654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-134.654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-154.417</v>
      </c>
      <c r="G91" s="124">
        <v>-154.417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154.417</v>
      </c>
      <c r="AF91" s="124">
        <v>0</v>
      </c>
      <c r="AG91" s="124">
        <v>0</v>
      </c>
      <c r="AH91" s="124">
        <v>0</v>
      </c>
      <c r="AI91" s="124">
        <v>154.417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154.417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-154.417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1544.17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1544.17</v>
      </c>
      <c r="DF91" s="123">
        <f t="shared" si="59"/>
        <v>154.417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-154.417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-169.90700000000001</v>
      </c>
      <c r="G92" s="124">
        <v>-169.90700000000001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169.90700000000001</v>
      </c>
      <c r="AF92" s="124">
        <v>0</v>
      </c>
      <c r="AG92" s="124">
        <v>0</v>
      </c>
      <c r="AH92" s="124">
        <v>0</v>
      </c>
      <c r="AI92" s="124">
        <v>169.90700000000001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169.90700000000001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-169.90700000000001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1699.0700000000002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1699.0700000000002</v>
      </c>
      <c r="DF92" s="123">
        <f t="shared" si="59"/>
        <v>169.90700000000001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-169.90700000000001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-182.43</v>
      </c>
      <c r="G93" s="124">
        <v>-182.43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182.43</v>
      </c>
      <c r="AF93" s="124">
        <v>0</v>
      </c>
      <c r="AG93" s="124">
        <v>0</v>
      </c>
      <c r="AH93" s="124">
        <v>0</v>
      </c>
      <c r="AI93" s="124">
        <v>182.43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182.43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-182.43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1824.3000000000002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1824.3000000000002</v>
      </c>
      <c r="DF93" s="123">
        <f t="shared" si="59"/>
        <v>182.43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-182.43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-164</v>
      </c>
      <c r="G94" s="124">
        <v>-164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164</v>
      </c>
      <c r="AF94" s="124">
        <v>0</v>
      </c>
      <c r="AG94" s="124">
        <v>0</v>
      </c>
      <c r="AH94" s="124">
        <v>0</v>
      </c>
      <c r="AI94" s="124">
        <v>164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164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-164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1640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1640</v>
      </c>
      <c r="DF94" s="123">
        <f t="shared" si="59"/>
        <v>164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-164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-5</v>
      </c>
      <c r="D95" s="124">
        <v>0</v>
      </c>
      <c r="E95" s="124">
        <v>0</v>
      </c>
      <c r="F95" s="124">
        <v>-198</v>
      </c>
      <c r="G95" s="124">
        <v>-203</v>
      </c>
      <c r="H95" s="118"/>
      <c r="I95" s="33">
        <v>93</v>
      </c>
      <c r="J95" s="124">
        <v>5</v>
      </c>
      <c r="K95" s="124">
        <v>0</v>
      </c>
      <c r="L95" s="124">
        <v>0</v>
      </c>
      <c r="M95" s="124">
        <v>0</v>
      </c>
      <c r="N95" s="124">
        <v>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198</v>
      </c>
      <c r="AF95" s="124">
        <v>0</v>
      </c>
      <c r="AG95" s="124">
        <v>0</v>
      </c>
      <c r="AH95" s="124">
        <v>0</v>
      </c>
      <c r="AI95" s="124">
        <v>198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5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198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-198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50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1980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1980</v>
      </c>
      <c r="DF95" s="123">
        <f t="shared" si="59"/>
        <v>203</v>
      </c>
      <c r="DG95" s="123">
        <f t="shared" si="60"/>
        <v>-5</v>
      </c>
      <c r="DH95" s="123">
        <f t="shared" si="61"/>
        <v>0</v>
      </c>
      <c r="DI95" s="123">
        <f t="shared" si="62"/>
        <v>0</v>
      </c>
      <c r="DJ95" s="123">
        <f t="shared" si="63"/>
        <v>-198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-15</v>
      </c>
      <c r="D96" s="124">
        <v>0</v>
      </c>
      <c r="E96" s="124">
        <v>0</v>
      </c>
      <c r="F96" s="124">
        <v>-160</v>
      </c>
      <c r="G96" s="124">
        <v>-175</v>
      </c>
      <c r="H96" s="118"/>
      <c r="I96" s="33">
        <v>94</v>
      </c>
      <c r="J96" s="124">
        <v>15</v>
      </c>
      <c r="K96" s="124">
        <v>0</v>
      </c>
      <c r="L96" s="124">
        <v>0</v>
      </c>
      <c r="M96" s="124">
        <v>0</v>
      </c>
      <c r="N96" s="124">
        <v>15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160</v>
      </c>
      <c r="AF96" s="124">
        <v>0</v>
      </c>
      <c r="AG96" s="124">
        <v>0</v>
      </c>
      <c r="AH96" s="124">
        <v>0</v>
      </c>
      <c r="AI96" s="124">
        <v>160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15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-15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160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-160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150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150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1600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1600</v>
      </c>
      <c r="DF96" s="123">
        <f t="shared" si="59"/>
        <v>175</v>
      </c>
      <c r="DG96" s="123">
        <f t="shared" si="60"/>
        <v>-15</v>
      </c>
      <c r="DH96" s="123">
        <f t="shared" si="61"/>
        <v>0</v>
      </c>
      <c r="DI96" s="123">
        <f t="shared" si="62"/>
        <v>0</v>
      </c>
      <c r="DJ96" s="123">
        <f t="shared" si="63"/>
        <v>-160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-20</v>
      </c>
      <c r="D97" s="124">
        <v>0</v>
      </c>
      <c r="E97" s="124">
        <v>0</v>
      </c>
      <c r="F97" s="124">
        <v>-142</v>
      </c>
      <c r="G97" s="124">
        <v>-162</v>
      </c>
      <c r="H97" s="118"/>
      <c r="I97" s="33">
        <v>95</v>
      </c>
      <c r="J97" s="124">
        <v>20</v>
      </c>
      <c r="K97" s="124">
        <v>0</v>
      </c>
      <c r="L97" s="124">
        <v>0</v>
      </c>
      <c r="M97" s="124">
        <v>0</v>
      </c>
      <c r="N97" s="124">
        <v>20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142</v>
      </c>
      <c r="AF97" s="124">
        <v>0</v>
      </c>
      <c r="AG97" s="124">
        <v>0</v>
      </c>
      <c r="AH97" s="124">
        <v>0</v>
      </c>
      <c r="AI97" s="124">
        <v>142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-20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142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-142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200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200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1420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1420</v>
      </c>
      <c r="DF97" s="123">
        <f t="shared" si="59"/>
        <v>162</v>
      </c>
      <c r="DG97" s="123">
        <f t="shared" si="60"/>
        <v>-20</v>
      </c>
      <c r="DH97" s="123">
        <f t="shared" si="61"/>
        <v>0</v>
      </c>
      <c r="DI97" s="123">
        <f t="shared" si="62"/>
        <v>0</v>
      </c>
      <c r="DJ97" s="123">
        <f t="shared" si="63"/>
        <v>-142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-35</v>
      </c>
      <c r="D98" s="124">
        <v>0</v>
      </c>
      <c r="E98" s="124">
        <v>0</v>
      </c>
      <c r="F98" s="124">
        <v>-100</v>
      </c>
      <c r="G98" s="124">
        <v>-135</v>
      </c>
      <c r="H98" s="118"/>
      <c r="I98" s="33">
        <v>96</v>
      </c>
      <c r="J98" s="124">
        <v>35</v>
      </c>
      <c r="K98" s="124">
        <v>0</v>
      </c>
      <c r="L98" s="124">
        <v>0</v>
      </c>
      <c r="M98" s="124">
        <v>0</v>
      </c>
      <c r="N98" s="124">
        <v>35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100</v>
      </c>
      <c r="AF98" s="124">
        <v>0</v>
      </c>
      <c r="AG98" s="124">
        <v>0</v>
      </c>
      <c r="AH98" s="124">
        <v>0</v>
      </c>
      <c r="AI98" s="124">
        <v>100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35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-35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100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-100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8822.8700000000008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8822.8700000000008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25208.2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25208.2</v>
      </c>
      <c r="DF98" s="123">
        <f t="shared" si="59"/>
        <v>135</v>
      </c>
      <c r="DG98" s="123">
        <f t="shared" si="60"/>
        <v>-35</v>
      </c>
      <c r="DH98" s="123">
        <f t="shared" si="61"/>
        <v>0</v>
      </c>
      <c r="DI98" s="123">
        <f t="shared" si="62"/>
        <v>0</v>
      </c>
      <c r="DJ98" s="123">
        <f t="shared" si="63"/>
        <v>-100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0.14515475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-0.14515475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0.67958649999999987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-0.67958649999999987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0.35697650000000003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0.35697650000000003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1.2847915000000001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1.2847915000000001</v>
      </c>
      <c r="DE99" s="128"/>
      <c r="DF99" s="123">
        <f t="shared" si="59"/>
        <v>0.82474124999999987</v>
      </c>
      <c r="DG99" s="123">
        <f t="shared" si="60"/>
        <v>-0.14515475</v>
      </c>
      <c r="DH99" s="123">
        <f t="shared" si="61"/>
        <v>0</v>
      </c>
      <c r="DI99" s="123">
        <f t="shared" si="62"/>
        <v>0</v>
      </c>
      <c r="DJ99" s="123">
        <f t="shared" si="63"/>
        <v>-0.67958649999999987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44988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44988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44988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25</v>
      </c>
      <c r="C3" s="207">
        <v>25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25</v>
      </c>
      <c r="C4" s="207">
        <v>25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25</v>
      </c>
      <c r="C5" s="207">
        <v>25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25</v>
      </c>
      <c r="C6" s="207">
        <v>25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25</v>
      </c>
      <c r="C7" s="207">
        <v>25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25</v>
      </c>
      <c r="C8" s="207">
        <v>25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25</v>
      </c>
      <c r="C9" s="207">
        <v>25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25</v>
      </c>
      <c r="C10" s="207">
        <v>25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25</v>
      </c>
      <c r="C11" s="207">
        <v>25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25</v>
      </c>
      <c r="C12" s="207">
        <v>25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25</v>
      </c>
      <c r="C13" s="207">
        <v>25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25</v>
      </c>
      <c r="C14" s="207">
        <v>25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25</v>
      </c>
      <c r="C15" s="207">
        <v>25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25</v>
      </c>
      <c r="C16" s="207">
        <v>25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25</v>
      </c>
      <c r="C17" s="207">
        <v>25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25</v>
      </c>
      <c r="C18" s="207">
        <v>25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25</v>
      </c>
      <c r="C19" s="207">
        <v>25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25</v>
      </c>
      <c r="C20" s="207">
        <v>25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25</v>
      </c>
      <c r="C21" s="207">
        <v>25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25</v>
      </c>
      <c r="C22" s="207">
        <v>25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25</v>
      </c>
      <c r="C23" s="207">
        <v>25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25</v>
      </c>
      <c r="C24" s="207">
        <v>25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25</v>
      </c>
      <c r="C25" s="207">
        <v>25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25</v>
      </c>
      <c r="C26" s="207">
        <v>25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25</v>
      </c>
      <c r="C27" s="207">
        <v>25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25</v>
      </c>
      <c r="C28" s="207">
        <v>25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25</v>
      </c>
      <c r="C29" s="207">
        <v>25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25</v>
      </c>
      <c r="C30" s="207">
        <v>25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25</v>
      </c>
      <c r="C31" s="207">
        <v>25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25</v>
      </c>
      <c r="C32" s="207">
        <v>25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26</v>
      </c>
      <c r="C33" s="207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26</v>
      </c>
      <c r="C34" s="207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26</v>
      </c>
      <c r="C35" s="207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26</v>
      </c>
      <c r="C36" s="207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26</v>
      </c>
      <c r="C37" s="207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26</v>
      </c>
      <c r="C38" s="207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26</v>
      </c>
      <c r="C39" s="207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26</v>
      </c>
      <c r="C40" s="207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26</v>
      </c>
      <c r="C41" s="207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26</v>
      </c>
      <c r="C42" s="207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26</v>
      </c>
      <c r="C43" s="207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26</v>
      </c>
      <c r="C44" s="207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26</v>
      </c>
      <c r="C45" s="207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26</v>
      </c>
      <c r="C46" s="207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26</v>
      </c>
      <c r="C47" s="207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26</v>
      </c>
      <c r="C48" s="207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26</v>
      </c>
      <c r="C49" s="207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26</v>
      </c>
      <c r="C50" s="207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26</v>
      </c>
      <c r="C51" s="207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26</v>
      </c>
      <c r="C52" s="207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26</v>
      </c>
      <c r="C53" s="207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26</v>
      </c>
      <c r="C54" s="207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26</v>
      </c>
      <c r="C55" s="207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26</v>
      </c>
      <c r="C56" s="207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26</v>
      </c>
      <c r="C57" s="207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26</v>
      </c>
      <c r="C58" s="207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26</v>
      </c>
      <c r="C59" s="207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26</v>
      </c>
      <c r="C60" s="207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26</v>
      </c>
      <c r="C61" s="207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26</v>
      </c>
      <c r="C62" s="207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26</v>
      </c>
      <c r="C63" s="207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26</v>
      </c>
      <c r="C64" s="207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26</v>
      </c>
      <c r="C65" s="207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26</v>
      </c>
      <c r="C66" s="207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26</v>
      </c>
      <c r="C67" s="207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26</v>
      </c>
      <c r="C68" s="207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26</v>
      </c>
      <c r="C69" s="207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26</v>
      </c>
      <c r="C70" s="207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26</v>
      </c>
      <c r="C71" s="207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26</v>
      </c>
      <c r="C72" s="207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26</v>
      </c>
      <c r="C73" s="207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26</v>
      </c>
      <c r="C74" s="207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26</v>
      </c>
      <c r="C75" s="207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26</v>
      </c>
      <c r="C76" s="207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26</v>
      </c>
      <c r="C77" s="207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26</v>
      </c>
      <c r="C78" s="207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26</v>
      </c>
      <c r="C79" s="207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26</v>
      </c>
      <c r="C80" s="207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26</v>
      </c>
      <c r="C81" s="207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26</v>
      </c>
      <c r="C82" s="207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26</v>
      </c>
      <c r="C83" s="207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26</v>
      </c>
      <c r="C84" s="207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26</v>
      </c>
      <c r="C85" s="207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26</v>
      </c>
      <c r="C86" s="207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26</v>
      </c>
      <c r="C87" s="207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26</v>
      </c>
      <c r="C88" s="207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26</v>
      </c>
      <c r="C89" s="207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26</v>
      </c>
      <c r="C90" s="207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26</v>
      </c>
      <c r="C91" s="207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26</v>
      </c>
      <c r="C92" s="207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26.5</v>
      </c>
      <c r="C93" s="207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26.5</v>
      </c>
      <c r="C94" s="207">
        <v>26.5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26.5</v>
      </c>
      <c r="C95" s="207">
        <v>26.5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26.5</v>
      </c>
      <c r="C96" s="207">
        <v>26.5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26.5</v>
      </c>
      <c r="C97" s="207">
        <v>26.5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26.5</v>
      </c>
      <c r="C98" s="207">
        <v>26.5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0.61724999999999997</v>
      </c>
      <c r="C99" s="22">
        <f t="shared" si="19"/>
        <v>0.61712500000000003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W103" sqref="W10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8.67</v>
      </c>
      <c r="N3" s="113">
        <v>0</v>
      </c>
      <c r="O3" s="95">
        <v>-25</v>
      </c>
      <c r="P3" s="95">
        <v>-160</v>
      </c>
      <c r="Q3" s="95">
        <v>0</v>
      </c>
      <c r="R3" s="95">
        <v>0</v>
      </c>
      <c r="S3" s="114">
        <v>0</v>
      </c>
      <c r="U3" s="115">
        <v>-185</v>
      </c>
      <c r="V3" s="116">
        <v>8.67</v>
      </c>
      <c r="W3">
        <v>0</v>
      </c>
      <c r="X3">
        <v>-25</v>
      </c>
      <c r="Y3">
        <v>0</v>
      </c>
      <c r="Z3">
        <v>8.67</v>
      </c>
      <c r="AA3">
        <v>-160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7.71</v>
      </c>
      <c r="N4" s="115">
        <v>0</v>
      </c>
      <c r="O4" s="88">
        <v>-55</v>
      </c>
      <c r="P4" s="88">
        <v>-194</v>
      </c>
      <c r="Q4" s="88">
        <v>0</v>
      </c>
      <c r="R4" s="88">
        <v>0</v>
      </c>
      <c r="S4" s="116">
        <v>0</v>
      </c>
      <c r="U4" s="115">
        <v>-249</v>
      </c>
      <c r="V4" s="116">
        <v>7.71</v>
      </c>
      <c r="W4">
        <v>0</v>
      </c>
      <c r="X4">
        <v>-55</v>
      </c>
      <c r="Y4">
        <v>0</v>
      </c>
      <c r="Z4">
        <v>7.71</v>
      </c>
      <c r="AA4">
        <v>-194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7.8</v>
      </c>
      <c r="N5" s="115">
        <v>0</v>
      </c>
      <c r="O5" s="88">
        <v>-85</v>
      </c>
      <c r="P5" s="88">
        <v>-218</v>
      </c>
      <c r="Q5" s="88">
        <v>0</v>
      </c>
      <c r="R5" s="88">
        <v>0</v>
      </c>
      <c r="S5" s="116">
        <v>0</v>
      </c>
      <c r="U5" s="115">
        <v>-303</v>
      </c>
      <c r="V5" s="116">
        <v>7.8</v>
      </c>
      <c r="W5">
        <v>0</v>
      </c>
      <c r="X5">
        <v>-85</v>
      </c>
      <c r="Y5">
        <v>0</v>
      </c>
      <c r="Z5">
        <v>7.8</v>
      </c>
      <c r="AA5">
        <v>-218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6.84</v>
      </c>
      <c r="N6" s="115">
        <v>0</v>
      </c>
      <c r="O6" s="88">
        <v>-105</v>
      </c>
      <c r="P6" s="88">
        <v>-240</v>
      </c>
      <c r="Q6" s="88">
        <v>0</v>
      </c>
      <c r="R6" s="88">
        <v>0</v>
      </c>
      <c r="S6" s="116">
        <v>0</v>
      </c>
      <c r="U6" s="115">
        <v>-345</v>
      </c>
      <c r="V6" s="116">
        <v>6.84</v>
      </c>
      <c r="W6">
        <v>0</v>
      </c>
      <c r="X6">
        <v>-105</v>
      </c>
      <c r="Y6">
        <v>0</v>
      </c>
      <c r="Z6">
        <v>6.84</v>
      </c>
      <c r="AA6">
        <v>-240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6.65</v>
      </c>
      <c r="N7" s="115">
        <v>0</v>
      </c>
      <c r="O7" s="88">
        <v>-125</v>
      </c>
      <c r="P7" s="88">
        <v>-233</v>
      </c>
      <c r="Q7" s="88">
        <v>0</v>
      </c>
      <c r="R7" s="88">
        <v>0</v>
      </c>
      <c r="S7" s="116">
        <v>0</v>
      </c>
      <c r="U7" s="115">
        <v>-358</v>
      </c>
      <c r="V7" s="116">
        <v>6.65</v>
      </c>
      <c r="W7">
        <v>0</v>
      </c>
      <c r="X7">
        <v>-125</v>
      </c>
      <c r="Y7">
        <v>0</v>
      </c>
      <c r="Z7">
        <v>6.65</v>
      </c>
      <c r="AA7">
        <v>-233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6.74</v>
      </c>
      <c r="N8" s="115">
        <v>0</v>
      </c>
      <c r="O8" s="88">
        <v>-135</v>
      </c>
      <c r="P8" s="88">
        <v>-250</v>
      </c>
      <c r="Q8" s="88">
        <v>0</v>
      </c>
      <c r="R8" s="88">
        <v>0</v>
      </c>
      <c r="S8" s="116">
        <v>0</v>
      </c>
      <c r="U8" s="115">
        <v>-385</v>
      </c>
      <c r="V8" s="116">
        <v>6.74</v>
      </c>
      <c r="W8">
        <v>0</v>
      </c>
      <c r="X8">
        <v>-135</v>
      </c>
      <c r="Y8">
        <v>0</v>
      </c>
      <c r="Z8">
        <v>6.74</v>
      </c>
      <c r="AA8">
        <v>-250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4.53</v>
      </c>
      <c r="N9" s="115">
        <v>0</v>
      </c>
      <c r="O9" s="88">
        <v>-150</v>
      </c>
      <c r="P9" s="88">
        <v>-241</v>
      </c>
      <c r="Q9" s="88">
        <v>0</v>
      </c>
      <c r="R9" s="88">
        <v>0</v>
      </c>
      <c r="S9" s="116">
        <v>0</v>
      </c>
      <c r="U9" s="115">
        <v>-391</v>
      </c>
      <c r="V9" s="116">
        <v>4.53</v>
      </c>
      <c r="W9">
        <v>0</v>
      </c>
      <c r="X9">
        <v>-150</v>
      </c>
      <c r="Y9">
        <v>0</v>
      </c>
      <c r="Z9">
        <v>4.53</v>
      </c>
      <c r="AA9">
        <v>-241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5.2</v>
      </c>
      <c r="N10" s="115">
        <v>0</v>
      </c>
      <c r="O10" s="88">
        <v>-160</v>
      </c>
      <c r="P10" s="88">
        <v>-257</v>
      </c>
      <c r="Q10" s="88">
        <v>0</v>
      </c>
      <c r="R10" s="88">
        <v>0</v>
      </c>
      <c r="S10" s="116">
        <v>0</v>
      </c>
      <c r="U10" s="115">
        <v>-417</v>
      </c>
      <c r="V10" s="116">
        <v>5.2</v>
      </c>
      <c r="W10">
        <v>0</v>
      </c>
      <c r="X10">
        <v>-160</v>
      </c>
      <c r="Y10">
        <v>0</v>
      </c>
      <c r="Z10">
        <v>5.2</v>
      </c>
      <c r="AA10">
        <v>-257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4.82</v>
      </c>
      <c r="N11" s="115">
        <v>0</v>
      </c>
      <c r="O11" s="88">
        <v>-180</v>
      </c>
      <c r="P11" s="88">
        <v>-276</v>
      </c>
      <c r="Q11" s="88">
        <v>0</v>
      </c>
      <c r="R11" s="88">
        <v>0</v>
      </c>
      <c r="S11" s="116">
        <v>0</v>
      </c>
      <c r="U11" s="115">
        <v>-456</v>
      </c>
      <c r="V11" s="116">
        <v>4.82</v>
      </c>
      <c r="W11">
        <v>0</v>
      </c>
      <c r="X11">
        <v>-180</v>
      </c>
      <c r="Y11">
        <v>0</v>
      </c>
      <c r="Z11">
        <v>4.82</v>
      </c>
      <c r="AA11">
        <v>-276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4.91</v>
      </c>
      <c r="N12" s="115">
        <v>0</v>
      </c>
      <c r="O12" s="88">
        <v>-190</v>
      </c>
      <c r="P12" s="88">
        <v>-289</v>
      </c>
      <c r="Q12" s="88">
        <v>0</v>
      </c>
      <c r="R12" s="88">
        <v>0</v>
      </c>
      <c r="S12" s="116">
        <v>0</v>
      </c>
      <c r="U12" s="115">
        <v>-479</v>
      </c>
      <c r="V12" s="116">
        <v>4.91</v>
      </c>
      <c r="W12">
        <v>0</v>
      </c>
      <c r="X12">
        <v>-190</v>
      </c>
      <c r="Y12">
        <v>0</v>
      </c>
      <c r="Z12">
        <v>4.91</v>
      </c>
      <c r="AA12">
        <v>-289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3.08</v>
      </c>
      <c r="N13" s="115">
        <v>0</v>
      </c>
      <c r="O13" s="88">
        <v>-195</v>
      </c>
      <c r="P13" s="88">
        <v>-300</v>
      </c>
      <c r="Q13" s="88">
        <v>0</v>
      </c>
      <c r="R13" s="88">
        <v>0</v>
      </c>
      <c r="S13" s="116">
        <v>0</v>
      </c>
      <c r="U13" s="115">
        <v>-495</v>
      </c>
      <c r="V13" s="116">
        <v>3.08</v>
      </c>
      <c r="W13">
        <v>0</v>
      </c>
      <c r="X13">
        <v>-195</v>
      </c>
      <c r="Y13">
        <v>0</v>
      </c>
      <c r="Z13">
        <v>3.08</v>
      </c>
      <c r="AA13">
        <v>-300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5.49</v>
      </c>
      <c r="N14" s="115">
        <v>0</v>
      </c>
      <c r="O14" s="88">
        <v>-205</v>
      </c>
      <c r="P14" s="88">
        <v>-315</v>
      </c>
      <c r="Q14" s="88">
        <v>0</v>
      </c>
      <c r="R14" s="88">
        <v>0</v>
      </c>
      <c r="S14" s="116">
        <v>0</v>
      </c>
      <c r="U14" s="115">
        <v>-520</v>
      </c>
      <c r="V14" s="116">
        <v>5.49</v>
      </c>
      <c r="W14">
        <v>0</v>
      </c>
      <c r="X14">
        <v>-205</v>
      </c>
      <c r="Y14">
        <v>0</v>
      </c>
      <c r="Z14">
        <v>5.49</v>
      </c>
      <c r="AA14">
        <v>-315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5.97</v>
      </c>
      <c r="N15" s="115">
        <v>0</v>
      </c>
      <c r="O15" s="88">
        <v>-205</v>
      </c>
      <c r="P15" s="88">
        <v>-308</v>
      </c>
      <c r="Q15" s="88">
        <v>0</v>
      </c>
      <c r="R15" s="88">
        <v>0</v>
      </c>
      <c r="S15" s="116">
        <v>0</v>
      </c>
      <c r="U15" s="115">
        <v>-513</v>
      </c>
      <c r="V15" s="116">
        <v>5.97</v>
      </c>
      <c r="W15">
        <v>0</v>
      </c>
      <c r="X15">
        <v>-205</v>
      </c>
      <c r="Y15">
        <v>0</v>
      </c>
      <c r="Z15">
        <v>5.97</v>
      </c>
      <c r="AA15">
        <v>-308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8.67</v>
      </c>
      <c r="N16" s="115">
        <v>0</v>
      </c>
      <c r="O16" s="88">
        <v>-210</v>
      </c>
      <c r="P16" s="88">
        <v>-311</v>
      </c>
      <c r="Q16" s="88">
        <v>0</v>
      </c>
      <c r="R16" s="88">
        <v>0</v>
      </c>
      <c r="S16" s="116">
        <v>0</v>
      </c>
      <c r="U16" s="115">
        <v>-521</v>
      </c>
      <c r="V16" s="116">
        <v>8.67</v>
      </c>
      <c r="W16">
        <v>0</v>
      </c>
      <c r="X16">
        <v>-210</v>
      </c>
      <c r="Y16">
        <v>0</v>
      </c>
      <c r="Z16">
        <v>8.67</v>
      </c>
      <c r="AA16">
        <v>-311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7.52</v>
      </c>
      <c r="N17" s="115">
        <v>0</v>
      </c>
      <c r="O17" s="88">
        <v>-210</v>
      </c>
      <c r="P17" s="88">
        <v>-311</v>
      </c>
      <c r="Q17" s="88">
        <v>0</v>
      </c>
      <c r="R17" s="88">
        <v>0</v>
      </c>
      <c r="S17" s="116">
        <v>0</v>
      </c>
      <c r="U17" s="115">
        <v>-521</v>
      </c>
      <c r="V17" s="116">
        <v>7.52</v>
      </c>
      <c r="W17">
        <v>0</v>
      </c>
      <c r="X17">
        <v>-210</v>
      </c>
      <c r="Y17">
        <v>0</v>
      </c>
      <c r="Z17">
        <v>7.52</v>
      </c>
      <c r="AA17">
        <v>-311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7.8</v>
      </c>
      <c r="N18" s="115">
        <v>0</v>
      </c>
      <c r="O18" s="88">
        <v>-215</v>
      </c>
      <c r="P18" s="88">
        <v>-310</v>
      </c>
      <c r="Q18" s="88">
        <v>0</v>
      </c>
      <c r="R18" s="88">
        <v>0</v>
      </c>
      <c r="S18" s="116">
        <v>0</v>
      </c>
      <c r="U18" s="115">
        <v>-525</v>
      </c>
      <c r="V18" s="116">
        <v>7.8</v>
      </c>
      <c r="W18">
        <v>0</v>
      </c>
      <c r="X18">
        <v>-215</v>
      </c>
      <c r="Y18">
        <v>0</v>
      </c>
      <c r="Z18">
        <v>7.8</v>
      </c>
      <c r="AA18">
        <v>-310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9.64</v>
      </c>
      <c r="N19" s="115">
        <v>0</v>
      </c>
      <c r="O19" s="88">
        <v>-215</v>
      </c>
      <c r="P19" s="88">
        <v>-305</v>
      </c>
      <c r="Q19" s="88">
        <v>0</v>
      </c>
      <c r="R19" s="88">
        <v>0</v>
      </c>
      <c r="S19" s="116">
        <v>0</v>
      </c>
      <c r="U19" s="115">
        <v>-520</v>
      </c>
      <c r="V19" s="116">
        <v>9.64</v>
      </c>
      <c r="W19">
        <v>0</v>
      </c>
      <c r="X19">
        <v>-215</v>
      </c>
      <c r="Y19">
        <v>0</v>
      </c>
      <c r="Z19">
        <v>9.64</v>
      </c>
      <c r="AA19">
        <v>-305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10.79</v>
      </c>
      <c r="N20" s="115">
        <v>0</v>
      </c>
      <c r="O20" s="88">
        <v>-220</v>
      </c>
      <c r="P20" s="88">
        <v>-301</v>
      </c>
      <c r="Q20" s="88">
        <v>0</v>
      </c>
      <c r="R20" s="88">
        <v>0</v>
      </c>
      <c r="S20" s="116">
        <v>0</v>
      </c>
      <c r="U20" s="115">
        <v>-521</v>
      </c>
      <c r="V20" s="116">
        <v>10.79</v>
      </c>
      <c r="W20">
        <v>0</v>
      </c>
      <c r="X20">
        <v>-220</v>
      </c>
      <c r="Y20">
        <v>0</v>
      </c>
      <c r="Z20">
        <v>10.79</v>
      </c>
      <c r="AA20">
        <v>-301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13.1</v>
      </c>
      <c r="N21" s="115">
        <v>0</v>
      </c>
      <c r="O21" s="88">
        <v>-215</v>
      </c>
      <c r="P21" s="88">
        <v>-289</v>
      </c>
      <c r="Q21" s="88">
        <v>0</v>
      </c>
      <c r="R21" s="88">
        <v>0</v>
      </c>
      <c r="S21" s="116">
        <v>0</v>
      </c>
      <c r="U21" s="115">
        <v>-504</v>
      </c>
      <c r="V21" s="116">
        <v>13.1</v>
      </c>
      <c r="W21">
        <v>0</v>
      </c>
      <c r="X21">
        <v>-215</v>
      </c>
      <c r="Y21">
        <v>0</v>
      </c>
      <c r="Z21">
        <v>13.1</v>
      </c>
      <c r="AA21">
        <v>-289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9.83</v>
      </c>
      <c r="N22" s="115">
        <v>0</v>
      </c>
      <c r="O22" s="88">
        <v>-205</v>
      </c>
      <c r="P22" s="88">
        <v>-272</v>
      </c>
      <c r="Q22" s="88">
        <v>0</v>
      </c>
      <c r="R22" s="88">
        <v>0</v>
      </c>
      <c r="S22" s="116">
        <v>0</v>
      </c>
      <c r="U22" s="115">
        <v>-477</v>
      </c>
      <c r="V22" s="116">
        <v>9.83</v>
      </c>
      <c r="W22">
        <v>0</v>
      </c>
      <c r="X22">
        <v>-205</v>
      </c>
      <c r="Y22">
        <v>0</v>
      </c>
      <c r="Z22">
        <v>9.83</v>
      </c>
      <c r="AA22">
        <v>-272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11.47</v>
      </c>
      <c r="N23" s="115">
        <v>0</v>
      </c>
      <c r="O23" s="88">
        <v>-185</v>
      </c>
      <c r="P23" s="88">
        <v>-238</v>
      </c>
      <c r="Q23" s="88">
        <v>0</v>
      </c>
      <c r="R23" s="88">
        <v>0</v>
      </c>
      <c r="S23" s="116">
        <v>0</v>
      </c>
      <c r="U23" s="115">
        <v>-423</v>
      </c>
      <c r="V23" s="116">
        <v>11.47</v>
      </c>
      <c r="W23">
        <v>0</v>
      </c>
      <c r="X23">
        <v>-185</v>
      </c>
      <c r="Y23">
        <v>0</v>
      </c>
      <c r="Z23">
        <v>11.47</v>
      </c>
      <c r="AA23">
        <v>-238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-155</v>
      </c>
      <c r="P24" s="88">
        <v>-197</v>
      </c>
      <c r="Q24" s="88">
        <v>0</v>
      </c>
      <c r="R24" s="88">
        <v>0</v>
      </c>
      <c r="S24" s="116">
        <v>0</v>
      </c>
      <c r="U24" s="115">
        <v>-352</v>
      </c>
      <c r="V24" s="116">
        <v>13.2</v>
      </c>
      <c r="W24">
        <v>0</v>
      </c>
      <c r="X24">
        <v>-155</v>
      </c>
      <c r="Y24">
        <v>0</v>
      </c>
      <c r="Z24">
        <v>13.2</v>
      </c>
      <c r="AA24">
        <v>-197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-130</v>
      </c>
      <c r="P25" s="88">
        <v>-216</v>
      </c>
      <c r="Q25" s="88">
        <v>0</v>
      </c>
      <c r="R25" s="88">
        <v>0</v>
      </c>
      <c r="S25" s="116">
        <v>0</v>
      </c>
      <c r="U25" s="115">
        <v>-346</v>
      </c>
      <c r="V25" s="116">
        <v>13.2</v>
      </c>
      <c r="W25">
        <v>0</v>
      </c>
      <c r="X25">
        <v>-130</v>
      </c>
      <c r="Y25">
        <v>0</v>
      </c>
      <c r="Z25">
        <v>13.2</v>
      </c>
      <c r="AA25">
        <v>-216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</v>
      </c>
      <c r="N26" s="115">
        <v>0</v>
      </c>
      <c r="O26" s="88">
        <v>-90</v>
      </c>
      <c r="P26" s="88">
        <v>-150</v>
      </c>
      <c r="Q26" s="88">
        <v>0</v>
      </c>
      <c r="R26" s="88">
        <v>0</v>
      </c>
      <c r="S26" s="116">
        <v>0</v>
      </c>
      <c r="U26" s="115">
        <v>-240</v>
      </c>
      <c r="V26" s="116">
        <v>13.2</v>
      </c>
      <c r="W26">
        <v>0</v>
      </c>
      <c r="X26">
        <v>-90</v>
      </c>
      <c r="Y26">
        <v>0</v>
      </c>
      <c r="Z26">
        <v>13.2</v>
      </c>
      <c r="AA26">
        <v>-150</v>
      </c>
    </row>
    <row r="27" spans="7:27">
      <c r="G27" t="s">
        <v>69</v>
      </c>
      <c r="H27" s="115">
        <v>56.85</v>
      </c>
      <c r="I27" s="88">
        <v>0</v>
      </c>
      <c r="J27" s="88">
        <v>0</v>
      </c>
      <c r="K27" s="88">
        <v>0</v>
      </c>
      <c r="L27" s="88">
        <v>0</v>
      </c>
      <c r="M27" s="116">
        <v>10.79</v>
      </c>
      <c r="N27" s="115">
        <v>0</v>
      </c>
      <c r="O27" s="88">
        <v>0</v>
      </c>
      <c r="P27" s="88">
        <v>-20</v>
      </c>
      <c r="Q27" s="88">
        <v>0</v>
      </c>
      <c r="R27" s="88">
        <v>0</v>
      </c>
      <c r="S27" s="116">
        <v>0</v>
      </c>
      <c r="U27" s="115">
        <v>-20</v>
      </c>
      <c r="V27" s="116">
        <v>67.64</v>
      </c>
      <c r="W27">
        <v>56.85</v>
      </c>
      <c r="X27">
        <v>0</v>
      </c>
      <c r="Y27">
        <v>0</v>
      </c>
      <c r="Z27">
        <v>10.79</v>
      </c>
      <c r="AA27">
        <v>-20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-5</v>
      </c>
      <c r="P28" s="88">
        <v>-135</v>
      </c>
      <c r="Q28" s="88">
        <v>0</v>
      </c>
      <c r="R28" s="88">
        <v>0</v>
      </c>
      <c r="S28" s="116">
        <v>0</v>
      </c>
      <c r="U28" s="115">
        <v>-140</v>
      </c>
      <c r="V28" s="116">
        <v>13.2</v>
      </c>
      <c r="W28">
        <v>0</v>
      </c>
      <c r="X28">
        <v>-5</v>
      </c>
      <c r="Y28">
        <v>0</v>
      </c>
      <c r="Z28">
        <v>13.2</v>
      </c>
      <c r="AA28">
        <v>-135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10.87</v>
      </c>
      <c r="N29" s="115">
        <v>0</v>
      </c>
      <c r="O29" s="88">
        <v>0</v>
      </c>
      <c r="P29" s="88">
        <v>-123</v>
      </c>
      <c r="Q29" s="88">
        <v>0</v>
      </c>
      <c r="R29" s="88">
        <v>0</v>
      </c>
      <c r="S29" s="116">
        <v>0</v>
      </c>
      <c r="U29" s="115">
        <v>-123</v>
      </c>
      <c r="V29" s="116">
        <v>10.87</v>
      </c>
      <c r="W29">
        <v>0</v>
      </c>
      <c r="X29">
        <v>0</v>
      </c>
      <c r="Y29">
        <v>0</v>
      </c>
      <c r="Z29">
        <v>10.87</v>
      </c>
      <c r="AA29">
        <v>-123</v>
      </c>
    </row>
    <row r="30" spans="7:27">
      <c r="G30" t="s">
        <v>72</v>
      </c>
      <c r="H30" s="115">
        <v>0</v>
      </c>
      <c r="I30" s="88">
        <v>12.34</v>
      </c>
      <c r="J30" s="88">
        <v>0</v>
      </c>
      <c r="K30" s="88">
        <v>0</v>
      </c>
      <c r="L30" s="88">
        <v>0</v>
      </c>
      <c r="M30" s="116">
        <v>8.5</v>
      </c>
      <c r="N30" s="115">
        <v>0</v>
      </c>
      <c r="O30" s="88">
        <v>0</v>
      </c>
      <c r="P30" s="88">
        <v>-91</v>
      </c>
      <c r="Q30" s="88">
        <v>0</v>
      </c>
      <c r="R30" s="88">
        <v>0</v>
      </c>
      <c r="S30" s="116">
        <v>0</v>
      </c>
      <c r="U30" s="115">
        <v>-91</v>
      </c>
      <c r="V30" s="116">
        <v>20.84</v>
      </c>
      <c r="W30">
        <v>0</v>
      </c>
      <c r="X30">
        <v>12.34</v>
      </c>
      <c r="Y30">
        <v>0</v>
      </c>
      <c r="Z30">
        <v>8.5</v>
      </c>
      <c r="AA30">
        <v>-91</v>
      </c>
    </row>
    <row r="31" spans="7:27">
      <c r="G31" t="s">
        <v>73</v>
      </c>
      <c r="H31" s="115">
        <v>0</v>
      </c>
      <c r="I31" s="88">
        <v>28.45</v>
      </c>
      <c r="J31" s="88">
        <v>0</v>
      </c>
      <c r="K31" s="88">
        <v>0</v>
      </c>
      <c r="L31" s="88">
        <v>0</v>
      </c>
      <c r="M31" s="116">
        <v>8.1</v>
      </c>
      <c r="N31" s="115">
        <v>0</v>
      </c>
      <c r="O31" s="88">
        <v>0</v>
      </c>
      <c r="P31" s="88">
        <v>-66</v>
      </c>
      <c r="Q31" s="88">
        <v>0</v>
      </c>
      <c r="R31" s="88">
        <v>0</v>
      </c>
      <c r="S31" s="116">
        <v>0</v>
      </c>
      <c r="U31" s="115">
        <v>-66</v>
      </c>
      <c r="V31" s="116">
        <v>36.549999999999997</v>
      </c>
      <c r="W31">
        <v>0</v>
      </c>
      <c r="X31">
        <v>28.45</v>
      </c>
      <c r="Y31">
        <v>0</v>
      </c>
      <c r="Z31">
        <v>8.1</v>
      </c>
      <c r="AA31">
        <v>-66</v>
      </c>
    </row>
    <row r="32" spans="7:27">
      <c r="G32" t="s">
        <v>74</v>
      </c>
      <c r="H32" s="115">
        <v>0</v>
      </c>
      <c r="I32" s="88">
        <v>30.66</v>
      </c>
      <c r="J32" s="88">
        <v>0</v>
      </c>
      <c r="K32" s="88">
        <v>3.6</v>
      </c>
      <c r="L32" s="88">
        <v>0</v>
      </c>
      <c r="M32" s="116">
        <v>7.16</v>
      </c>
      <c r="N32" s="115">
        <v>0</v>
      </c>
      <c r="O32" s="88">
        <v>0</v>
      </c>
      <c r="P32" s="88">
        <v>-54</v>
      </c>
      <c r="Q32" s="88">
        <v>0</v>
      </c>
      <c r="R32" s="88">
        <v>0</v>
      </c>
      <c r="S32" s="116">
        <v>0</v>
      </c>
      <c r="U32" s="115">
        <v>-54</v>
      </c>
      <c r="V32" s="116">
        <v>41.42</v>
      </c>
      <c r="W32">
        <v>0</v>
      </c>
      <c r="X32">
        <v>30.66</v>
      </c>
      <c r="Y32">
        <v>3.6</v>
      </c>
      <c r="Z32">
        <v>7.16</v>
      </c>
      <c r="AA32">
        <v>-54</v>
      </c>
    </row>
    <row r="33" spans="7:27">
      <c r="G33" t="s">
        <v>75</v>
      </c>
      <c r="H33" s="115">
        <v>0</v>
      </c>
      <c r="I33" s="88">
        <v>31.07</v>
      </c>
      <c r="J33" s="88">
        <v>0</v>
      </c>
      <c r="K33" s="88">
        <v>3.64</v>
      </c>
      <c r="L33" s="88">
        <v>0</v>
      </c>
      <c r="M33" s="116">
        <v>7.23</v>
      </c>
      <c r="N33" s="115">
        <v>0</v>
      </c>
      <c r="O33" s="88">
        <v>0</v>
      </c>
      <c r="P33" s="88">
        <v>-48</v>
      </c>
      <c r="Q33" s="88">
        <v>0</v>
      </c>
      <c r="R33" s="88">
        <v>0</v>
      </c>
      <c r="S33" s="116">
        <v>0</v>
      </c>
      <c r="U33" s="115">
        <v>-48</v>
      </c>
      <c r="V33" s="116">
        <v>41.94</v>
      </c>
      <c r="W33">
        <v>0</v>
      </c>
      <c r="X33">
        <v>31.07</v>
      </c>
      <c r="Y33">
        <v>3.64</v>
      </c>
      <c r="Z33">
        <v>7.23</v>
      </c>
      <c r="AA33">
        <v>-48</v>
      </c>
    </row>
    <row r="34" spans="7:27">
      <c r="G34" t="s">
        <v>76</v>
      </c>
      <c r="H34" s="115">
        <v>0</v>
      </c>
      <c r="I34" s="88">
        <v>33.299999999999997</v>
      </c>
      <c r="J34" s="88">
        <v>0</v>
      </c>
      <c r="K34" s="88">
        <v>4.13</v>
      </c>
      <c r="L34" s="88">
        <v>0</v>
      </c>
      <c r="M34" s="116">
        <v>8.32</v>
      </c>
      <c r="N34" s="115">
        <v>0</v>
      </c>
      <c r="O34" s="88">
        <v>0</v>
      </c>
      <c r="P34" s="88">
        <v>-56</v>
      </c>
      <c r="Q34" s="88">
        <v>0</v>
      </c>
      <c r="R34" s="88">
        <v>0</v>
      </c>
      <c r="S34" s="116">
        <v>0</v>
      </c>
      <c r="U34" s="115">
        <v>-56</v>
      </c>
      <c r="V34" s="116">
        <v>45.75</v>
      </c>
      <c r="W34">
        <v>0</v>
      </c>
      <c r="X34">
        <v>33.299999999999997</v>
      </c>
      <c r="Y34">
        <v>4.13</v>
      </c>
      <c r="Z34">
        <v>8.32</v>
      </c>
      <c r="AA34">
        <v>-56</v>
      </c>
    </row>
    <row r="35" spans="7:27">
      <c r="G35" t="s">
        <v>77</v>
      </c>
      <c r="H35" s="115">
        <v>0</v>
      </c>
      <c r="I35" s="88">
        <v>36.72</v>
      </c>
      <c r="J35" s="88">
        <v>0</v>
      </c>
      <c r="K35" s="88">
        <v>6.88</v>
      </c>
      <c r="L35" s="88">
        <v>0</v>
      </c>
      <c r="M35" s="116">
        <v>9.2200000000000006</v>
      </c>
      <c r="N35" s="115">
        <v>0</v>
      </c>
      <c r="O35" s="88">
        <v>0</v>
      </c>
      <c r="P35" s="88">
        <v>-52</v>
      </c>
      <c r="Q35" s="88">
        <v>0</v>
      </c>
      <c r="R35" s="88">
        <v>0</v>
      </c>
      <c r="S35" s="116">
        <v>0</v>
      </c>
      <c r="U35" s="115">
        <v>-52</v>
      </c>
      <c r="V35" s="116">
        <v>52.82</v>
      </c>
      <c r="W35">
        <v>0</v>
      </c>
      <c r="X35">
        <v>36.72</v>
      </c>
      <c r="Y35">
        <v>6.88</v>
      </c>
      <c r="Z35">
        <v>9.2200000000000006</v>
      </c>
      <c r="AA35">
        <v>-52</v>
      </c>
    </row>
    <row r="36" spans="7:27">
      <c r="G36" t="s">
        <v>78</v>
      </c>
      <c r="H36" s="115">
        <v>0</v>
      </c>
      <c r="I36" s="88">
        <v>44.01</v>
      </c>
      <c r="J36" s="88">
        <v>0</v>
      </c>
      <c r="K36" s="88">
        <v>10.34</v>
      </c>
      <c r="L36" s="88">
        <v>0</v>
      </c>
      <c r="M36" s="116">
        <v>11.71</v>
      </c>
      <c r="N36" s="115">
        <v>0</v>
      </c>
      <c r="O36" s="88">
        <v>0</v>
      </c>
      <c r="P36" s="88">
        <v>-47</v>
      </c>
      <c r="Q36" s="88">
        <v>0</v>
      </c>
      <c r="R36" s="88">
        <v>0</v>
      </c>
      <c r="S36" s="116">
        <v>0</v>
      </c>
      <c r="U36" s="115">
        <v>-47</v>
      </c>
      <c r="V36" s="116">
        <v>66.06</v>
      </c>
      <c r="W36">
        <v>0</v>
      </c>
      <c r="X36">
        <v>44.01</v>
      </c>
      <c r="Y36">
        <v>10.34</v>
      </c>
      <c r="Z36">
        <v>11.71</v>
      </c>
      <c r="AA36">
        <v>-47</v>
      </c>
    </row>
    <row r="37" spans="7:27">
      <c r="G37" t="s">
        <v>79</v>
      </c>
      <c r="H37" s="115">
        <v>0</v>
      </c>
      <c r="I37" s="88">
        <v>46.05</v>
      </c>
      <c r="J37" s="88">
        <v>0</v>
      </c>
      <c r="K37" s="88">
        <v>14.36</v>
      </c>
      <c r="L37" s="88">
        <v>0</v>
      </c>
      <c r="M37" s="116">
        <v>13.2</v>
      </c>
      <c r="N37" s="115">
        <v>0</v>
      </c>
      <c r="O37" s="88">
        <v>0</v>
      </c>
      <c r="P37" s="88">
        <v>-68</v>
      </c>
      <c r="Q37" s="88">
        <v>0</v>
      </c>
      <c r="R37" s="88">
        <v>0</v>
      </c>
      <c r="S37" s="116">
        <v>0</v>
      </c>
      <c r="U37" s="115">
        <v>-68</v>
      </c>
      <c r="V37" s="116">
        <v>73.61</v>
      </c>
      <c r="W37">
        <v>0</v>
      </c>
      <c r="X37">
        <v>46.05</v>
      </c>
      <c r="Y37">
        <v>14.36</v>
      </c>
      <c r="Z37">
        <v>13.2</v>
      </c>
      <c r="AA37">
        <v>-68</v>
      </c>
    </row>
    <row r="38" spans="7:27">
      <c r="G38" t="s">
        <v>80</v>
      </c>
      <c r="H38" s="115">
        <v>0</v>
      </c>
      <c r="I38" s="88">
        <v>34.01</v>
      </c>
      <c r="J38" s="88">
        <v>0</v>
      </c>
      <c r="K38" s="88">
        <v>14.55</v>
      </c>
      <c r="L38" s="88">
        <v>0</v>
      </c>
      <c r="M38" s="116">
        <v>13.2</v>
      </c>
      <c r="N38" s="115">
        <v>0</v>
      </c>
      <c r="O38" s="88">
        <v>0</v>
      </c>
      <c r="P38" s="88">
        <v>-84</v>
      </c>
      <c r="Q38" s="88">
        <v>0</v>
      </c>
      <c r="R38" s="88">
        <v>0</v>
      </c>
      <c r="S38" s="116">
        <v>0</v>
      </c>
      <c r="U38" s="115">
        <v>-84</v>
      </c>
      <c r="V38" s="116">
        <v>61.76</v>
      </c>
      <c r="W38">
        <v>0</v>
      </c>
      <c r="X38">
        <v>34.01</v>
      </c>
      <c r="Y38">
        <v>14.55</v>
      </c>
      <c r="Z38">
        <v>13.2</v>
      </c>
      <c r="AA38">
        <v>-84</v>
      </c>
    </row>
    <row r="39" spans="7:27">
      <c r="G39" t="s">
        <v>81</v>
      </c>
      <c r="H39" s="115">
        <v>187.88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201.08</v>
      </c>
      <c r="W39">
        <v>187.88</v>
      </c>
      <c r="X39">
        <v>0</v>
      </c>
      <c r="Y39">
        <v>0</v>
      </c>
      <c r="Z39">
        <v>13.2</v>
      </c>
      <c r="AA39">
        <v>0</v>
      </c>
    </row>
    <row r="40" spans="7:27">
      <c r="G40" t="s">
        <v>82</v>
      </c>
      <c r="H40" s="115">
        <v>388.29</v>
      </c>
      <c r="I40" s="88">
        <v>0</v>
      </c>
      <c r="J40" s="88">
        <v>0</v>
      </c>
      <c r="K40" s="88">
        <v>0</v>
      </c>
      <c r="L40" s="88">
        <v>0</v>
      </c>
      <c r="M40" s="116">
        <v>13.2</v>
      </c>
      <c r="N40" s="115">
        <v>0</v>
      </c>
      <c r="O40" s="88">
        <v>0</v>
      </c>
      <c r="P40" s="88">
        <v>-8</v>
      </c>
      <c r="Q40" s="88">
        <v>0</v>
      </c>
      <c r="R40" s="88">
        <v>0</v>
      </c>
      <c r="S40" s="116">
        <v>0</v>
      </c>
      <c r="U40" s="115">
        <v>-8</v>
      </c>
      <c r="V40" s="116">
        <v>401.49</v>
      </c>
      <c r="W40">
        <v>388.29</v>
      </c>
      <c r="X40">
        <v>0</v>
      </c>
      <c r="Y40">
        <v>0</v>
      </c>
      <c r="Z40">
        <v>13.2</v>
      </c>
      <c r="AA40">
        <v>-8</v>
      </c>
    </row>
    <row r="41" spans="7:27">
      <c r="G41" t="s">
        <v>83</v>
      </c>
      <c r="H41" s="115">
        <v>358.42</v>
      </c>
      <c r="I41" s="88">
        <v>0</v>
      </c>
      <c r="J41" s="88">
        <v>38.54</v>
      </c>
      <c r="K41" s="88">
        <v>0</v>
      </c>
      <c r="L41" s="88">
        <v>0</v>
      </c>
      <c r="M41" s="116">
        <v>13.2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410.16</v>
      </c>
      <c r="W41">
        <v>358.42</v>
      </c>
      <c r="X41">
        <v>0</v>
      </c>
      <c r="Y41">
        <v>0</v>
      </c>
      <c r="Z41">
        <v>13.2</v>
      </c>
      <c r="AA41">
        <v>38.54</v>
      </c>
    </row>
    <row r="42" spans="7:27">
      <c r="G42" t="s">
        <v>84</v>
      </c>
      <c r="H42" s="115">
        <v>337.23</v>
      </c>
      <c r="I42" s="88">
        <v>0</v>
      </c>
      <c r="J42" s="88">
        <v>45.28</v>
      </c>
      <c r="K42" s="88">
        <v>0</v>
      </c>
      <c r="L42" s="88">
        <v>0</v>
      </c>
      <c r="M42" s="116">
        <v>13.2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395.71</v>
      </c>
      <c r="W42">
        <v>337.23</v>
      </c>
      <c r="X42">
        <v>0</v>
      </c>
      <c r="Y42">
        <v>0</v>
      </c>
      <c r="Z42">
        <v>13.2</v>
      </c>
      <c r="AA42">
        <v>45.28</v>
      </c>
    </row>
    <row r="43" spans="7:27">
      <c r="G43" t="s">
        <v>85</v>
      </c>
      <c r="H43" s="115">
        <v>0</v>
      </c>
      <c r="I43" s="88">
        <v>0</v>
      </c>
      <c r="J43" s="88">
        <v>52.03</v>
      </c>
      <c r="K43" s="88">
        <v>0</v>
      </c>
      <c r="L43" s="88">
        <v>0</v>
      </c>
      <c r="M43" s="116">
        <v>13.2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65.23</v>
      </c>
      <c r="W43">
        <v>0</v>
      </c>
      <c r="X43">
        <v>0</v>
      </c>
      <c r="Y43">
        <v>0</v>
      </c>
      <c r="Z43">
        <v>13.2</v>
      </c>
      <c r="AA43">
        <v>52.03</v>
      </c>
    </row>
    <row r="44" spans="7:27">
      <c r="G44" t="s">
        <v>86</v>
      </c>
      <c r="H44" s="115">
        <v>0</v>
      </c>
      <c r="I44" s="88">
        <v>0</v>
      </c>
      <c r="J44" s="88">
        <v>43.36</v>
      </c>
      <c r="K44" s="88">
        <v>0</v>
      </c>
      <c r="L44" s="88">
        <v>0</v>
      </c>
      <c r="M44" s="116">
        <v>13.2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56.56</v>
      </c>
      <c r="W44">
        <v>0</v>
      </c>
      <c r="X44">
        <v>0</v>
      </c>
      <c r="Y44">
        <v>0</v>
      </c>
      <c r="Z44">
        <v>13.2</v>
      </c>
      <c r="AA44">
        <v>43.36</v>
      </c>
    </row>
    <row r="45" spans="7:27">
      <c r="G45" t="s">
        <v>87</v>
      </c>
      <c r="H45" s="115">
        <v>54.44</v>
      </c>
      <c r="I45" s="88">
        <v>0</v>
      </c>
      <c r="J45" s="88">
        <v>39.5</v>
      </c>
      <c r="K45" s="88">
        <v>0</v>
      </c>
      <c r="L45" s="88">
        <v>0</v>
      </c>
      <c r="M45" s="116">
        <v>13.2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107.14</v>
      </c>
      <c r="W45">
        <v>54.44</v>
      </c>
      <c r="X45">
        <v>0</v>
      </c>
      <c r="Y45">
        <v>0</v>
      </c>
      <c r="Z45">
        <v>13.2</v>
      </c>
      <c r="AA45">
        <v>39.5</v>
      </c>
    </row>
    <row r="46" spans="7:27">
      <c r="G46" t="s">
        <v>88</v>
      </c>
      <c r="H46" s="115">
        <v>46.34</v>
      </c>
      <c r="I46" s="88">
        <v>0</v>
      </c>
      <c r="J46" s="88">
        <v>29.87</v>
      </c>
      <c r="K46" s="88">
        <v>0</v>
      </c>
      <c r="L46" s="88">
        <v>0</v>
      </c>
      <c r="M46" s="116">
        <v>13.2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89.41</v>
      </c>
      <c r="W46">
        <v>46.34</v>
      </c>
      <c r="X46">
        <v>0</v>
      </c>
      <c r="Y46">
        <v>0</v>
      </c>
      <c r="Z46">
        <v>13.2</v>
      </c>
      <c r="AA46">
        <v>29.87</v>
      </c>
    </row>
    <row r="47" spans="7:27">
      <c r="G47" t="s">
        <v>89</v>
      </c>
      <c r="H47" s="115">
        <v>0</v>
      </c>
      <c r="I47" s="88">
        <v>0</v>
      </c>
      <c r="J47" s="88">
        <v>14.45</v>
      </c>
      <c r="K47" s="88">
        <v>0</v>
      </c>
      <c r="L47" s="88">
        <v>0</v>
      </c>
      <c r="M47" s="116">
        <v>13.2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27.65</v>
      </c>
      <c r="W47">
        <v>0</v>
      </c>
      <c r="X47">
        <v>0</v>
      </c>
      <c r="Y47">
        <v>0</v>
      </c>
      <c r="Z47">
        <v>13.2</v>
      </c>
      <c r="AA47">
        <v>14.45</v>
      </c>
    </row>
    <row r="48" spans="7:27">
      <c r="G48" t="s">
        <v>90</v>
      </c>
      <c r="H48" s="115">
        <v>0</v>
      </c>
      <c r="I48" s="88">
        <v>0</v>
      </c>
      <c r="J48" s="88">
        <v>1.93</v>
      </c>
      <c r="K48" s="88">
        <v>0</v>
      </c>
      <c r="L48" s="88">
        <v>0</v>
      </c>
      <c r="M48" s="116">
        <v>9.6300000000000008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11.56</v>
      </c>
      <c r="W48">
        <v>0</v>
      </c>
      <c r="X48">
        <v>0</v>
      </c>
      <c r="Y48">
        <v>0</v>
      </c>
      <c r="Z48">
        <v>9.6300000000000008</v>
      </c>
      <c r="AA48">
        <v>1.93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13.2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13.2</v>
      </c>
      <c r="W49">
        <v>0</v>
      </c>
      <c r="X49">
        <v>0</v>
      </c>
      <c r="Y49">
        <v>0</v>
      </c>
      <c r="Z49">
        <v>13.2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13.2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13.2</v>
      </c>
      <c r="W50">
        <v>0</v>
      </c>
      <c r="X50">
        <v>0</v>
      </c>
      <c r="Y50">
        <v>0</v>
      </c>
      <c r="Z50">
        <v>13.2</v>
      </c>
      <c r="AA50">
        <v>0</v>
      </c>
    </row>
    <row r="51" spans="7:27">
      <c r="G51" t="s">
        <v>93</v>
      </c>
      <c r="H51" s="115">
        <v>83.82</v>
      </c>
      <c r="I51" s="88">
        <v>0</v>
      </c>
      <c r="J51" s="88">
        <v>0</v>
      </c>
      <c r="K51" s="88">
        <v>0</v>
      </c>
      <c r="L51" s="88">
        <v>0</v>
      </c>
      <c r="M51" s="116">
        <v>13.2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97.02</v>
      </c>
      <c r="W51">
        <v>83.82</v>
      </c>
      <c r="X51">
        <v>0</v>
      </c>
      <c r="Y51">
        <v>0</v>
      </c>
      <c r="Z51">
        <v>13.2</v>
      </c>
      <c r="AA51">
        <v>0</v>
      </c>
    </row>
    <row r="52" spans="7:27">
      <c r="G52" t="s">
        <v>94</v>
      </c>
      <c r="H52" s="115">
        <v>70.34</v>
      </c>
      <c r="I52" s="88">
        <v>0</v>
      </c>
      <c r="J52" s="88">
        <v>0</v>
      </c>
      <c r="K52" s="88">
        <v>0</v>
      </c>
      <c r="L52" s="88">
        <v>0</v>
      </c>
      <c r="M52" s="116">
        <v>13.2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83.54</v>
      </c>
      <c r="W52">
        <v>70.34</v>
      </c>
      <c r="X52">
        <v>0</v>
      </c>
      <c r="Y52">
        <v>0</v>
      </c>
      <c r="Z52">
        <v>13.2</v>
      </c>
      <c r="AA52">
        <v>0</v>
      </c>
    </row>
    <row r="53" spans="7:27">
      <c r="G53" t="s">
        <v>95</v>
      </c>
      <c r="H53" s="115">
        <v>41.43</v>
      </c>
      <c r="I53" s="88">
        <v>0</v>
      </c>
      <c r="J53" s="88">
        <v>0</v>
      </c>
      <c r="K53" s="88">
        <v>0</v>
      </c>
      <c r="L53" s="88">
        <v>0</v>
      </c>
      <c r="M53" s="116">
        <v>13.2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54.63</v>
      </c>
      <c r="W53">
        <v>41.43</v>
      </c>
      <c r="X53">
        <v>0</v>
      </c>
      <c r="Y53">
        <v>0</v>
      </c>
      <c r="Z53">
        <v>13.2</v>
      </c>
      <c r="AA53">
        <v>0</v>
      </c>
    </row>
    <row r="54" spans="7:27">
      <c r="G54" t="s">
        <v>96</v>
      </c>
      <c r="H54" s="115">
        <v>26.98</v>
      </c>
      <c r="I54" s="88">
        <v>0</v>
      </c>
      <c r="J54" s="88">
        <v>0</v>
      </c>
      <c r="K54" s="88">
        <v>0</v>
      </c>
      <c r="L54" s="88">
        <v>0</v>
      </c>
      <c r="M54" s="116">
        <v>13.2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40.18</v>
      </c>
      <c r="W54">
        <v>26.98</v>
      </c>
      <c r="X54">
        <v>0</v>
      </c>
      <c r="Y54">
        <v>0</v>
      </c>
      <c r="Z54">
        <v>13.2</v>
      </c>
      <c r="AA54">
        <v>0</v>
      </c>
    </row>
    <row r="55" spans="7:27">
      <c r="G55" t="s">
        <v>97</v>
      </c>
      <c r="H55" s="115">
        <v>93.46</v>
      </c>
      <c r="I55" s="88">
        <v>0</v>
      </c>
      <c r="J55" s="88">
        <v>0</v>
      </c>
      <c r="K55" s="88">
        <v>0</v>
      </c>
      <c r="L55" s="88">
        <v>0</v>
      </c>
      <c r="M55" s="116">
        <v>13.2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106.66</v>
      </c>
      <c r="W55">
        <v>93.46</v>
      </c>
      <c r="X55">
        <v>0</v>
      </c>
      <c r="Y55">
        <v>0</v>
      </c>
      <c r="Z55">
        <v>13.2</v>
      </c>
      <c r="AA55">
        <v>0</v>
      </c>
    </row>
    <row r="56" spans="7:27">
      <c r="G56" t="s">
        <v>98</v>
      </c>
      <c r="H56" s="115">
        <v>59.74</v>
      </c>
      <c r="I56" s="88">
        <v>0</v>
      </c>
      <c r="J56" s="88">
        <v>0</v>
      </c>
      <c r="K56" s="88">
        <v>0</v>
      </c>
      <c r="L56" s="88">
        <v>0</v>
      </c>
      <c r="M56" s="116">
        <v>13.2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72.94</v>
      </c>
      <c r="W56">
        <v>59.74</v>
      </c>
      <c r="X56">
        <v>0</v>
      </c>
      <c r="Y56">
        <v>0</v>
      </c>
      <c r="Z56">
        <v>13.2</v>
      </c>
      <c r="AA56">
        <v>0</v>
      </c>
    </row>
    <row r="57" spans="7:27">
      <c r="G57" t="s">
        <v>99</v>
      </c>
      <c r="H57" s="115">
        <v>58.77</v>
      </c>
      <c r="I57" s="88">
        <v>0</v>
      </c>
      <c r="J57" s="88">
        <v>0</v>
      </c>
      <c r="K57" s="88">
        <v>0</v>
      </c>
      <c r="L57" s="88">
        <v>0</v>
      </c>
      <c r="M57" s="116">
        <v>13.2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71.97</v>
      </c>
      <c r="W57">
        <v>58.77</v>
      </c>
      <c r="X57">
        <v>0</v>
      </c>
      <c r="Y57">
        <v>0</v>
      </c>
      <c r="Z57">
        <v>13.2</v>
      </c>
      <c r="AA57">
        <v>0</v>
      </c>
    </row>
    <row r="58" spans="7:27">
      <c r="G58" t="s">
        <v>100</v>
      </c>
      <c r="H58" s="115">
        <v>52.99</v>
      </c>
      <c r="I58" s="88">
        <v>0</v>
      </c>
      <c r="J58" s="88">
        <v>0</v>
      </c>
      <c r="K58" s="88">
        <v>0</v>
      </c>
      <c r="L58" s="88">
        <v>0</v>
      </c>
      <c r="M58" s="116">
        <v>13.2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66.19</v>
      </c>
      <c r="W58">
        <v>52.99</v>
      </c>
      <c r="X58">
        <v>0</v>
      </c>
      <c r="Y58">
        <v>0</v>
      </c>
      <c r="Z58">
        <v>13.2</v>
      </c>
      <c r="AA58">
        <v>0</v>
      </c>
    </row>
    <row r="59" spans="7:27">
      <c r="G59" t="s">
        <v>101</v>
      </c>
      <c r="H59" s="115">
        <v>104.05</v>
      </c>
      <c r="I59" s="88">
        <v>0</v>
      </c>
      <c r="J59" s="88">
        <v>0</v>
      </c>
      <c r="K59" s="88">
        <v>0</v>
      </c>
      <c r="L59" s="88">
        <v>0</v>
      </c>
      <c r="M59" s="116">
        <v>11.47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115.52</v>
      </c>
      <c r="W59">
        <v>104.05</v>
      </c>
      <c r="X59">
        <v>0</v>
      </c>
      <c r="Y59">
        <v>0</v>
      </c>
      <c r="Z59">
        <v>11.47</v>
      </c>
      <c r="AA59">
        <v>0</v>
      </c>
    </row>
    <row r="60" spans="7:27">
      <c r="G60" t="s">
        <v>102</v>
      </c>
      <c r="H60" s="115">
        <v>116.58</v>
      </c>
      <c r="I60" s="88">
        <v>0</v>
      </c>
      <c r="J60" s="88">
        <v>0</v>
      </c>
      <c r="K60" s="88">
        <v>0</v>
      </c>
      <c r="L60" s="88">
        <v>0</v>
      </c>
      <c r="M60" s="116">
        <v>13.2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129.78</v>
      </c>
      <c r="W60">
        <v>116.58</v>
      </c>
      <c r="X60">
        <v>0</v>
      </c>
      <c r="Y60">
        <v>0</v>
      </c>
      <c r="Z60">
        <v>13.2</v>
      </c>
      <c r="AA60">
        <v>0</v>
      </c>
    </row>
    <row r="61" spans="7:27">
      <c r="G61" t="s">
        <v>103</v>
      </c>
      <c r="H61" s="115">
        <v>122.36</v>
      </c>
      <c r="I61" s="88">
        <v>0</v>
      </c>
      <c r="J61" s="88">
        <v>0</v>
      </c>
      <c r="K61" s="88">
        <v>0</v>
      </c>
      <c r="L61" s="88">
        <v>0</v>
      </c>
      <c r="M61" s="116">
        <v>13.2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135.56</v>
      </c>
      <c r="W61">
        <v>122.36</v>
      </c>
      <c r="X61">
        <v>0</v>
      </c>
      <c r="Y61">
        <v>0</v>
      </c>
      <c r="Z61">
        <v>13.2</v>
      </c>
      <c r="AA61">
        <v>0</v>
      </c>
    </row>
    <row r="62" spans="7:27">
      <c r="G62" t="s">
        <v>104</v>
      </c>
      <c r="H62" s="115">
        <v>21.2</v>
      </c>
      <c r="I62" s="88">
        <v>0</v>
      </c>
      <c r="J62" s="88">
        <v>0</v>
      </c>
      <c r="K62" s="88">
        <v>0</v>
      </c>
      <c r="L62" s="88">
        <v>0</v>
      </c>
      <c r="M62" s="116">
        <v>13.2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34.4</v>
      </c>
      <c r="W62">
        <v>21.2</v>
      </c>
      <c r="X62">
        <v>0</v>
      </c>
      <c r="Y62">
        <v>0</v>
      </c>
      <c r="Z62">
        <v>13.2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13.2</v>
      </c>
      <c r="N63" s="115">
        <v>0</v>
      </c>
      <c r="O63" s="88">
        <v>0</v>
      </c>
      <c r="P63" s="88">
        <v>-43</v>
      </c>
      <c r="Q63" s="88">
        <v>0</v>
      </c>
      <c r="R63" s="88">
        <v>0</v>
      </c>
      <c r="S63" s="116">
        <v>0</v>
      </c>
      <c r="U63" s="115">
        <v>-43</v>
      </c>
      <c r="V63" s="116">
        <v>13.2</v>
      </c>
      <c r="W63">
        <v>0</v>
      </c>
      <c r="X63">
        <v>0</v>
      </c>
      <c r="Y63">
        <v>0</v>
      </c>
      <c r="Z63">
        <v>13.2</v>
      </c>
      <c r="AA63">
        <v>-43</v>
      </c>
    </row>
    <row r="64" spans="7:27">
      <c r="G64" t="s">
        <v>106</v>
      </c>
      <c r="H64" s="115">
        <v>6.74</v>
      </c>
      <c r="I64" s="88">
        <v>0</v>
      </c>
      <c r="J64" s="88">
        <v>0</v>
      </c>
      <c r="K64" s="88">
        <v>0</v>
      </c>
      <c r="L64" s="88">
        <v>0</v>
      </c>
      <c r="M64" s="116">
        <v>13.2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19.940000000000001</v>
      </c>
      <c r="W64">
        <v>6.74</v>
      </c>
      <c r="X64">
        <v>0</v>
      </c>
      <c r="Y64">
        <v>0</v>
      </c>
      <c r="Z64">
        <v>13.2</v>
      </c>
      <c r="AA64">
        <v>0</v>
      </c>
    </row>
    <row r="65" spans="7:27">
      <c r="G65" t="s">
        <v>107</v>
      </c>
      <c r="H65" s="115">
        <v>38.64</v>
      </c>
      <c r="I65" s="88">
        <v>0</v>
      </c>
      <c r="J65" s="88">
        <v>0</v>
      </c>
      <c r="K65" s="88">
        <v>0</v>
      </c>
      <c r="L65" s="88">
        <v>0</v>
      </c>
      <c r="M65" s="116">
        <v>13.2</v>
      </c>
      <c r="N65" s="115">
        <v>0</v>
      </c>
      <c r="O65" s="88">
        <v>0</v>
      </c>
      <c r="P65" s="88">
        <v>-20</v>
      </c>
      <c r="Q65" s="88">
        <v>0</v>
      </c>
      <c r="R65" s="88">
        <v>0</v>
      </c>
      <c r="S65" s="116">
        <v>0</v>
      </c>
      <c r="U65" s="115">
        <v>-20</v>
      </c>
      <c r="V65" s="116">
        <v>51.84</v>
      </c>
      <c r="W65">
        <v>38.64</v>
      </c>
      <c r="X65">
        <v>0</v>
      </c>
      <c r="Y65">
        <v>0</v>
      </c>
      <c r="Z65">
        <v>13.2</v>
      </c>
      <c r="AA65">
        <v>-20</v>
      </c>
    </row>
    <row r="66" spans="7:27">
      <c r="G66" t="s">
        <v>108</v>
      </c>
      <c r="H66" s="115">
        <v>97.31</v>
      </c>
      <c r="I66" s="88">
        <v>0</v>
      </c>
      <c r="J66" s="88">
        <v>0</v>
      </c>
      <c r="K66" s="88">
        <v>0</v>
      </c>
      <c r="L66" s="88">
        <v>0</v>
      </c>
      <c r="M66" s="116">
        <v>13.2</v>
      </c>
      <c r="N66" s="115">
        <v>0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>
        <v>-20</v>
      </c>
      <c r="V66" s="116">
        <v>110.51</v>
      </c>
      <c r="W66">
        <v>97.31</v>
      </c>
      <c r="X66">
        <v>0</v>
      </c>
      <c r="Y66">
        <v>0</v>
      </c>
      <c r="Z66">
        <v>13.2</v>
      </c>
      <c r="AA66">
        <v>-20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13.2</v>
      </c>
      <c r="W67">
        <v>0</v>
      </c>
      <c r="X67">
        <v>0</v>
      </c>
      <c r="Y67">
        <v>0</v>
      </c>
      <c r="Z67">
        <v>13.2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12.53</v>
      </c>
      <c r="K68" s="88">
        <v>0</v>
      </c>
      <c r="L68" s="88">
        <v>0</v>
      </c>
      <c r="M68" s="116">
        <v>13.2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25.73</v>
      </c>
      <c r="W68">
        <v>0</v>
      </c>
      <c r="X68">
        <v>0</v>
      </c>
      <c r="Y68">
        <v>0</v>
      </c>
      <c r="Z68">
        <v>13.2</v>
      </c>
      <c r="AA68">
        <v>12.53</v>
      </c>
    </row>
    <row r="69" spans="7:27">
      <c r="G69" t="s">
        <v>111</v>
      </c>
      <c r="H69" s="115">
        <v>228.64</v>
      </c>
      <c r="I69" s="88">
        <v>0</v>
      </c>
      <c r="J69" s="88">
        <v>24.43</v>
      </c>
      <c r="K69" s="88">
        <v>0</v>
      </c>
      <c r="L69" s="88">
        <v>0</v>
      </c>
      <c r="M69" s="116">
        <v>11.96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265.02999999999997</v>
      </c>
      <c r="W69">
        <v>228.64</v>
      </c>
      <c r="X69">
        <v>0</v>
      </c>
      <c r="Y69">
        <v>0</v>
      </c>
      <c r="Z69">
        <v>11.96</v>
      </c>
      <c r="AA69">
        <v>24.43</v>
      </c>
    </row>
    <row r="70" spans="7:27">
      <c r="G70" t="s">
        <v>112</v>
      </c>
      <c r="H70" s="115">
        <v>271.31</v>
      </c>
      <c r="I70" s="88">
        <v>0</v>
      </c>
      <c r="J70" s="88">
        <v>44.51</v>
      </c>
      <c r="K70" s="88">
        <v>0</v>
      </c>
      <c r="L70" s="88">
        <v>0</v>
      </c>
      <c r="M70" s="116">
        <v>9.99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325.81</v>
      </c>
      <c r="W70">
        <v>271.31</v>
      </c>
      <c r="X70">
        <v>0</v>
      </c>
      <c r="Y70">
        <v>0</v>
      </c>
      <c r="Z70">
        <v>9.99</v>
      </c>
      <c r="AA70">
        <v>44.51</v>
      </c>
    </row>
    <row r="71" spans="7:27">
      <c r="G71" t="s">
        <v>113</v>
      </c>
      <c r="H71" s="115">
        <v>0</v>
      </c>
      <c r="I71" s="88">
        <v>0</v>
      </c>
      <c r="J71" s="88">
        <v>61.94</v>
      </c>
      <c r="K71" s="88">
        <v>0</v>
      </c>
      <c r="L71" s="88">
        <v>0</v>
      </c>
      <c r="M71" s="116">
        <v>12.67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74.61</v>
      </c>
      <c r="W71">
        <v>0</v>
      </c>
      <c r="X71">
        <v>0</v>
      </c>
      <c r="Y71">
        <v>0</v>
      </c>
      <c r="Z71">
        <v>12.67</v>
      </c>
      <c r="AA71">
        <v>61.94</v>
      </c>
    </row>
    <row r="72" spans="7:27">
      <c r="G72" t="s">
        <v>114</v>
      </c>
      <c r="H72" s="115">
        <v>0</v>
      </c>
      <c r="I72" s="88">
        <v>0</v>
      </c>
      <c r="J72" s="88">
        <v>82.86</v>
      </c>
      <c r="K72" s="88">
        <v>0</v>
      </c>
      <c r="L72" s="88">
        <v>0</v>
      </c>
      <c r="M72" s="116">
        <v>13.2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96.06</v>
      </c>
      <c r="W72">
        <v>0</v>
      </c>
      <c r="X72">
        <v>0</v>
      </c>
      <c r="Y72">
        <v>0</v>
      </c>
      <c r="Z72">
        <v>13.2</v>
      </c>
      <c r="AA72">
        <v>82.86</v>
      </c>
    </row>
    <row r="73" spans="7:27">
      <c r="G73" t="s">
        <v>115</v>
      </c>
      <c r="H73" s="115">
        <v>23.12</v>
      </c>
      <c r="I73" s="88">
        <v>1.54</v>
      </c>
      <c r="J73" s="88">
        <v>87.68</v>
      </c>
      <c r="K73" s="88">
        <v>0.28999999999999998</v>
      </c>
      <c r="L73" s="88">
        <v>0</v>
      </c>
      <c r="M73" s="116">
        <v>12.91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125.54</v>
      </c>
      <c r="W73">
        <v>23.12</v>
      </c>
      <c r="X73">
        <v>1.54</v>
      </c>
      <c r="Y73">
        <v>0.28999999999999998</v>
      </c>
      <c r="Z73">
        <v>12.91</v>
      </c>
      <c r="AA73">
        <v>87.68</v>
      </c>
    </row>
    <row r="74" spans="7:27">
      <c r="G74" t="s">
        <v>116</v>
      </c>
      <c r="H74" s="115">
        <v>17.34</v>
      </c>
      <c r="I74" s="88">
        <v>14.07</v>
      </c>
      <c r="J74" s="88">
        <v>85.75</v>
      </c>
      <c r="K74" s="88">
        <v>2.31</v>
      </c>
      <c r="L74" s="88">
        <v>0</v>
      </c>
      <c r="M74" s="116">
        <v>13.2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132.66999999999999</v>
      </c>
      <c r="W74">
        <v>17.34</v>
      </c>
      <c r="X74">
        <v>14.07</v>
      </c>
      <c r="Y74">
        <v>2.31</v>
      </c>
      <c r="Z74">
        <v>13.2</v>
      </c>
      <c r="AA74">
        <v>85.75</v>
      </c>
    </row>
    <row r="75" spans="7:27">
      <c r="G75" t="s">
        <v>117</v>
      </c>
      <c r="H75" s="115">
        <v>0</v>
      </c>
      <c r="I75" s="88">
        <v>0.57999999999999996</v>
      </c>
      <c r="J75" s="88">
        <v>83.83</v>
      </c>
      <c r="K75" s="88">
        <v>0.96</v>
      </c>
      <c r="L75" s="88">
        <v>0</v>
      </c>
      <c r="M75" s="116">
        <v>12.04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97.41</v>
      </c>
      <c r="W75">
        <v>0</v>
      </c>
      <c r="X75">
        <v>0.57999999999999996</v>
      </c>
      <c r="Y75">
        <v>0.96</v>
      </c>
      <c r="Z75">
        <v>12.04</v>
      </c>
      <c r="AA75">
        <v>83.83</v>
      </c>
    </row>
    <row r="76" spans="7:27">
      <c r="G76" t="s">
        <v>118</v>
      </c>
      <c r="H76" s="115">
        <v>0</v>
      </c>
      <c r="I76" s="88">
        <v>0.87</v>
      </c>
      <c r="J76" s="88">
        <v>87.67</v>
      </c>
      <c r="K76" s="88">
        <v>0.87</v>
      </c>
      <c r="L76" s="88">
        <v>0</v>
      </c>
      <c r="M76" s="116">
        <v>12.24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101.65</v>
      </c>
      <c r="W76">
        <v>0</v>
      </c>
      <c r="X76">
        <v>0.87</v>
      </c>
      <c r="Y76">
        <v>0.87</v>
      </c>
      <c r="Z76">
        <v>12.24</v>
      </c>
      <c r="AA76">
        <v>87.67</v>
      </c>
    </row>
    <row r="77" spans="7:27">
      <c r="G77" t="s">
        <v>119</v>
      </c>
      <c r="H77" s="115">
        <v>0</v>
      </c>
      <c r="I77" s="88">
        <v>2.1</v>
      </c>
      <c r="J77" s="88">
        <v>88</v>
      </c>
      <c r="K77" s="88">
        <v>2.58</v>
      </c>
      <c r="L77" s="88">
        <v>0</v>
      </c>
      <c r="M77" s="116">
        <v>13.1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105.78</v>
      </c>
      <c r="W77">
        <v>0</v>
      </c>
      <c r="X77">
        <v>2.1</v>
      </c>
      <c r="Y77">
        <v>2.58</v>
      </c>
      <c r="Z77">
        <v>13.1</v>
      </c>
      <c r="AA77">
        <v>88</v>
      </c>
    </row>
    <row r="78" spans="7:27">
      <c r="G78" t="s">
        <v>120</v>
      </c>
      <c r="H78" s="115">
        <v>0</v>
      </c>
      <c r="I78" s="88">
        <v>3</v>
      </c>
      <c r="J78" s="88">
        <v>66.41</v>
      </c>
      <c r="K78" s="88">
        <v>3.79</v>
      </c>
      <c r="L78" s="88">
        <v>0</v>
      </c>
      <c r="M78" s="116">
        <v>9.7799999999999994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82.98</v>
      </c>
      <c r="W78">
        <v>0</v>
      </c>
      <c r="X78">
        <v>3</v>
      </c>
      <c r="Y78">
        <v>3.79</v>
      </c>
      <c r="Z78">
        <v>9.7799999999999994</v>
      </c>
      <c r="AA78">
        <v>66.41</v>
      </c>
    </row>
    <row r="79" spans="7:27">
      <c r="G79" t="s">
        <v>121</v>
      </c>
      <c r="H79" s="115">
        <v>0</v>
      </c>
      <c r="I79" s="88">
        <v>1.43</v>
      </c>
      <c r="J79" s="88">
        <v>67.44</v>
      </c>
      <c r="K79" s="88">
        <v>1.43</v>
      </c>
      <c r="L79" s="88">
        <v>0</v>
      </c>
      <c r="M79" s="116">
        <v>10.08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80.38</v>
      </c>
      <c r="W79">
        <v>0</v>
      </c>
      <c r="X79">
        <v>1.43</v>
      </c>
      <c r="Y79">
        <v>1.43</v>
      </c>
      <c r="Z79">
        <v>10.08</v>
      </c>
      <c r="AA79">
        <v>67.44</v>
      </c>
    </row>
    <row r="80" spans="7:27">
      <c r="G80" t="s">
        <v>122</v>
      </c>
      <c r="H80" s="115">
        <v>0</v>
      </c>
      <c r="I80" s="88">
        <v>0</v>
      </c>
      <c r="J80" s="88">
        <v>59.07</v>
      </c>
      <c r="K80" s="88">
        <v>0</v>
      </c>
      <c r="L80" s="88">
        <v>0</v>
      </c>
      <c r="M80" s="116">
        <v>10.94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70.010000000000005</v>
      </c>
      <c r="W80">
        <v>0</v>
      </c>
      <c r="X80">
        <v>0</v>
      </c>
      <c r="Y80">
        <v>0</v>
      </c>
      <c r="Z80">
        <v>10.94</v>
      </c>
      <c r="AA80">
        <v>59.07</v>
      </c>
    </row>
    <row r="81" spans="7:27">
      <c r="G81" t="s">
        <v>123</v>
      </c>
      <c r="H81" s="115">
        <v>0</v>
      </c>
      <c r="I81" s="88">
        <v>0</v>
      </c>
      <c r="J81" s="88">
        <v>82.1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82.1</v>
      </c>
      <c r="W81">
        <v>0</v>
      </c>
      <c r="X81">
        <v>0</v>
      </c>
      <c r="Y81">
        <v>0</v>
      </c>
      <c r="Z81">
        <v>0</v>
      </c>
      <c r="AA81">
        <v>82.1</v>
      </c>
    </row>
    <row r="82" spans="7:27">
      <c r="G82" t="s">
        <v>124</v>
      </c>
      <c r="H82" s="115">
        <v>0</v>
      </c>
      <c r="I82" s="88">
        <v>0</v>
      </c>
      <c r="J82" s="88">
        <v>75.150000000000006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75.150000000000006</v>
      </c>
      <c r="W82">
        <v>0</v>
      </c>
      <c r="X82">
        <v>0</v>
      </c>
      <c r="Y82">
        <v>0</v>
      </c>
      <c r="Z82">
        <v>0</v>
      </c>
      <c r="AA82">
        <v>75.150000000000006</v>
      </c>
    </row>
    <row r="83" spans="7:27">
      <c r="G83" t="s">
        <v>125</v>
      </c>
      <c r="H83" s="115">
        <v>12.53</v>
      </c>
      <c r="I83" s="88">
        <v>0</v>
      </c>
      <c r="J83" s="88">
        <v>40.46</v>
      </c>
      <c r="K83" s="88">
        <v>0</v>
      </c>
      <c r="L83" s="88">
        <v>0</v>
      </c>
      <c r="M83" s="116">
        <v>13.2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66.19</v>
      </c>
      <c r="W83">
        <v>12.53</v>
      </c>
      <c r="X83">
        <v>0</v>
      </c>
      <c r="Y83">
        <v>0</v>
      </c>
      <c r="Z83">
        <v>13.2</v>
      </c>
      <c r="AA83">
        <v>40.46</v>
      </c>
    </row>
    <row r="84" spans="7:27">
      <c r="G84" t="s">
        <v>126</v>
      </c>
      <c r="H84" s="115">
        <v>0</v>
      </c>
      <c r="I84" s="88">
        <v>0</v>
      </c>
      <c r="J84" s="88">
        <v>14.45</v>
      </c>
      <c r="K84" s="88">
        <v>0</v>
      </c>
      <c r="L84" s="88">
        <v>0</v>
      </c>
      <c r="M84" s="116">
        <v>13.2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27.65</v>
      </c>
      <c r="W84">
        <v>0</v>
      </c>
      <c r="X84">
        <v>0</v>
      </c>
      <c r="Y84">
        <v>0</v>
      </c>
      <c r="Z84">
        <v>13.2</v>
      </c>
      <c r="AA84">
        <v>14.45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-20</v>
      </c>
      <c r="V85" s="116">
        <v>13.2</v>
      </c>
      <c r="W85">
        <v>0</v>
      </c>
      <c r="X85">
        <v>0</v>
      </c>
      <c r="Y85">
        <v>0</v>
      </c>
      <c r="Z85">
        <v>13.2</v>
      </c>
      <c r="AA85">
        <v>-20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</v>
      </c>
      <c r="N86" s="115">
        <v>0</v>
      </c>
      <c r="O86" s="88">
        <v>0</v>
      </c>
      <c r="P86" s="88">
        <v>-20</v>
      </c>
      <c r="Q86" s="88">
        <v>0</v>
      </c>
      <c r="R86" s="88">
        <v>0</v>
      </c>
      <c r="S86" s="116">
        <v>0</v>
      </c>
      <c r="U86" s="115">
        <v>-20</v>
      </c>
      <c r="V86" s="116">
        <v>13.2</v>
      </c>
      <c r="W86">
        <v>0</v>
      </c>
      <c r="X86">
        <v>0</v>
      </c>
      <c r="Y86">
        <v>0</v>
      </c>
      <c r="Z86">
        <v>13.2</v>
      </c>
      <c r="AA86">
        <v>-20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</v>
      </c>
      <c r="N87" s="115">
        <v>0</v>
      </c>
      <c r="O87" s="88">
        <v>0</v>
      </c>
      <c r="P87" s="88">
        <v>-20</v>
      </c>
      <c r="Q87" s="88">
        <v>0</v>
      </c>
      <c r="R87" s="88">
        <v>0</v>
      </c>
      <c r="S87" s="116">
        <v>0</v>
      </c>
      <c r="U87" s="115">
        <v>-20</v>
      </c>
      <c r="V87" s="116">
        <v>13.2</v>
      </c>
      <c r="W87">
        <v>0</v>
      </c>
      <c r="X87">
        <v>0</v>
      </c>
      <c r="Y87">
        <v>0</v>
      </c>
      <c r="Z87">
        <v>13.2</v>
      </c>
      <c r="AA87">
        <v>-20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</v>
      </c>
      <c r="N88" s="115">
        <v>0</v>
      </c>
      <c r="O88" s="88">
        <v>0</v>
      </c>
      <c r="P88" s="88">
        <v>-20</v>
      </c>
      <c r="Q88" s="88">
        <v>0</v>
      </c>
      <c r="R88" s="88">
        <v>0</v>
      </c>
      <c r="S88" s="116">
        <v>0</v>
      </c>
      <c r="U88" s="115">
        <v>-20</v>
      </c>
      <c r="V88" s="116">
        <v>13.2</v>
      </c>
      <c r="W88">
        <v>0</v>
      </c>
      <c r="X88">
        <v>0</v>
      </c>
      <c r="Y88">
        <v>0</v>
      </c>
      <c r="Z88">
        <v>13.2</v>
      </c>
      <c r="AA88">
        <v>-20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13.2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-20</v>
      </c>
      <c r="V89" s="116">
        <v>13.2</v>
      </c>
      <c r="W89">
        <v>0</v>
      </c>
      <c r="X89">
        <v>0</v>
      </c>
      <c r="Y89">
        <v>0</v>
      </c>
      <c r="Z89">
        <v>13.2</v>
      </c>
      <c r="AA89">
        <v>-20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13.2</v>
      </c>
      <c r="N90" s="115">
        <v>0</v>
      </c>
      <c r="O90" s="88">
        <v>0</v>
      </c>
      <c r="P90" s="88">
        <v>-20</v>
      </c>
      <c r="Q90" s="88">
        <v>0</v>
      </c>
      <c r="R90" s="88">
        <v>0</v>
      </c>
      <c r="S90" s="116">
        <v>0</v>
      </c>
      <c r="U90" s="115">
        <v>-20</v>
      </c>
      <c r="V90" s="116">
        <v>13.2</v>
      </c>
      <c r="W90">
        <v>0</v>
      </c>
      <c r="X90">
        <v>0</v>
      </c>
      <c r="Y90">
        <v>0</v>
      </c>
      <c r="Z90">
        <v>13.2</v>
      </c>
      <c r="AA90">
        <v>-20</v>
      </c>
    </row>
    <row r="91" spans="7:27">
      <c r="G91" t="s">
        <v>133</v>
      </c>
      <c r="H91" s="115">
        <v>0.1</v>
      </c>
      <c r="I91" s="88">
        <v>0</v>
      </c>
      <c r="J91" s="88">
        <v>0</v>
      </c>
      <c r="K91" s="88">
        <v>0</v>
      </c>
      <c r="L91" s="88">
        <v>0</v>
      </c>
      <c r="M91" s="116">
        <v>11.85</v>
      </c>
      <c r="N91" s="115">
        <v>0</v>
      </c>
      <c r="O91" s="88">
        <v>0</v>
      </c>
      <c r="P91" s="88">
        <v>-20</v>
      </c>
      <c r="Q91" s="88">
        <v>0</v>
      </c>
      <c r="R91" s="88">
        <v>0</v>
      </c>
      <c r="S91" s="116">
        <v>0</v>
      </c>
      <c r="U91" s="115">
        <v>-20</v>
      </c>
      <c r="V91" s="116">
        <v>11.95</v>
      </c>
      <c r="W91">
        <v>0.1</v>
      </c>
      <c r="X91">
        <v>0</v>
      </c>
      <c r="Y91">
        <v>0</v>
      </c>
      <c r="Z91">
        <v>11.85</v>
      </c>
      <c r="AA91">
        <v>-20</v>
      </c>
    </row>
    <row r="92" spans="7:27">
      <c r="G92" t="s">
        <v>134</v>
      </c>
      <c r="H92" s="115">
        <v>37.86</v>
      </c>
      <c r="I92" s="88">
        <v>0</v>
      </c>
      <c r="J92" s="88">
        <v>0</v>
      </c>
      <c r="K92" s="88">
        <v>0</v>
      </c>
      <c r="L92" s="88">
        <v>0</v>
      </c>
      <c r="M92" s="116">
        <v>12.43</v>
      </c>
      <c r="N92" s="115">
        <v>0</v>
      </c>
      <c r="O92" s="88">
        <v>0</v>
      </c>
      <c r="P92" s="88">
        <v>-20</v>
      </c>
      <c r="Q92" s="88">
        <v>0</v>
      </c>
      <c r="R92" s="88">
        <v>0</v>
      </c>
      <c r="S92" s="116">
        <v>0</v>
      </c>
      <c r="U92" s="115">
        <v>-20</v>
      </c>
      <c r="V92" s="116">
        <v>50.29</v>
      </c>
      <c r="W92">
        <v>37.86</v>
      </c>
      <c r="X92">
        <v>0</v>
      </c>
      <c r="Y92">
        <v>0</v>
      </c>
      <c r="Z92">
        <v>12.43</v>
      </c>
      <c r="AA92">
        <v>-20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11.27</v>
      </c>
      <c r="N93" s="115">
        <v>0</v>
      </c>
      <c r="O93" s="88">
        <v>0</v>
      </c>
      <c r="P93" s="88">
        <v>-20</v>
      </c>
      <c r="Q93" s="88">
        <v>0</v>
      </c>
      <c r="R93" s="88">
        <v>0</v>
      </c>
      <c r="S93" s="116">
        <v>0</v>
      </c>
      <c r="U93" s="115">
        <v>-20</v>
      </c>
      <c r="V93" s="116">
        <v>11.27</v>
      </c>
      <c r="W93">
        <v>0</v>
      </c>
      <c r="X93">
        <v>0</v>
      </c>
      <c r="Y93">
        <v>0</v>
      </c>
      <c r="Z93">
        <v>11.27</v>
      </c>
      <c r="AA93">
        <v>-20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13.2</v>
      </c>
      <c r="N94" s="115">
        <v>0</v>
      </c>
      <c r="O94" s="88">
        <v>0</v>
      </c>
      <c r="P94" s="88">
        <v>-53</v>
      </c>
      <c r="Q94" s="88">
        <v>0</v>
      </c>
      <c r="R94" s="88">
        <v>0</v>
      </c>
      <c r="S94" s="116">
        <v>0</v>
      </c>
      <c r="U94" s="115">
        <v>-53</v>
      </c>
      <c r="V94" s="116">
        <v>13.2</v>
      </c>
      <c r="W94">
        <v>0</v>
      </c>
      <c r="X94">
        <v>0</v>
      </c>
      <c r="Y94">
        <v>0</v>
      </c>
      <c r="Z94">
        <v>13.2</v>
      </c>
      <c r="AA94">
        <v>-53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13.2</v>
      </c>
      <c r="N95" s="115">
        <v>0</v>
      </c>
      <c r="O95" s="88">
        <v>0</v>
      </c>
      <c r="P95" s="88">
        <v>-31</v>
      </c>
      <c r="Q95" s="88">
        <v>0</v>
      </c>
      <c r="R95" s="88">
        <v>0</v>
      </c>
      <c r="S95" s="116">
        <v>0</v>
      </c>
      <c r="U95" s="115">
        <v>-31</v>
      </c>
      <c r="V95" s="116">
        <v>13.2</v>
      </c>
      <c r="W95">
        <v>0</v>
      </c>
      <c r="X95">
        <v>0</v>
      </c>
      <c r="Y95">
        <v>0</v>
      </c>
      <c r="Z95">
        <v>13.2</v>
      </c>
      <c r="AA95">
        <v>-31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13.2</v>
      </c>
      <c r="N96" s="115">
        <v>0</v>
      </c>
      <c r="O96" s="88">
        <v>0</v>
      </c>
      <c r="P96" s="88">
        <v>-82</v>
      </c>
      <c r="Q96" s="88">
        <v>0</v>
      </c>
      <c r="R96" s="88">
        <v>0</v>
      </c>
      <c r="S96" s="116">
        <v>0</v>
      </c>
      <c r="U96" s="115">
        <v>-82</v>
      </c>
      <c r="V96" s="116">
        <v>13.2</v>
      </c>
      <c r="W96">
        <v>0</v>
      </c>
      <c r="X96">
        <v>0</v>
      </c>
      <c r="Y96">
        <v>0</v>
      </c>
      <c r="Z96">
        <v>13.2</v>
      </c>
      <c r="AA96">
        <v>-82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10.89</v>
      </c>
      <c r="N97" s="115">
        <v>0</v>
      </c>
      <c r="O97" s="88">
        <v>0</v>
      </c>
      <c r="P97" s="88">
        <v>-105</v>
      </c>
      <c r="Q97" s="88">
        <v>0</v>
      </c>
      <c r="R97" s="88">
        <v>0</v>
      </c>
      <c r="S97" s="116">
        <v>0</v>
      </c>
      <c r="U97" s="115">
        <v>-105</v>
      </c>
      <c r="V97" s="116">
        <v>10.89</v>
      </c>
      <c r="W97">
        <v>0</v>
      </c>
      <c r="X97">
        <v>0</v>
      </c>
      <c r="Y97">
        <v>0</v>
      </c>
      <c r="Z97">
        <v>10.89</v>
      </c>
      <c r="AA97">
        <v>-105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9.73</v>
      </c>
      <c r="N98" s="115">
        <v>0</v>
      </c>
      <c r="O98" s="88">
        <v>0</v>
      </c>
      <c r="P98" s="88">
        <v>-160</v>
      </c>
      <c r="Q98" s="88">
        <v>0</v>
      </c>
      <c r="R98" s="88">
        <v>0</v>
      </c>
      <c r="S98" s="116">
        <v>0</v>
      </c>
      <c r="U98" s="115">
        <v>-160</v>
      </c>
      <c r="V98" s="116">
        <v>9.73</v>
      </c>
      <c r="W98">
        <v>0</v>
      </c>
      <c r="X98">
        <v>0</v>
      </c>
      <c r="Y98">
        <v>0</v>
      </c>
      <c r="Z98">
        <v>9.73</v>
      </c>
      <c r="AA98">
        <v>-160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0.75368999999999997</v>
      </c>
      <c r="I99" s="111">
        <f t="shared" ref="I99:BQ99" si="1">SUM(I3:I98)/4000</f>
        <v>8.0049999999999996E-2</v>
      </c>
      <c r="J99" s="111">
        <f t="shared" si="1"/>
        <v>0.33230999999999999</v>
      </c>
      <c r="K99" s="111">
        <f t="shared" si="1"/>
        <v>1.7432500000000004E-2</v>
      </c>
      <c r="L99" s="111">
        <f t="shared" si="1"/>
        <v>0</v>
      </c>
      <c r="M99" s="111">
        <f t="shared" si="1"/>
        <v>0.26312750000000029</v>
      </c>
      <c r="N99" s="110">
        <f t="shared" si="1"/>
        <v>0</v>
      </c>
      <c r="O99" s="111">
        <f t="shared" si="1"/>
        <v>-0.96750000000000003</v>
      </c>
      <c r="P99" s="111">
        <f t="shared" si="1"/>
        <v>-1.9317500000000001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-2.8992499999999999</v>
      </c>
      <c r="V99" s="112">
        <f t="shared" si="1"/>
        <v>1.4466099999999993</v>
      </c>
      <c r="W99">
        <f t="shared" si="1"/>
        <v>0.75368999999999997</v>
      </c>
      <c r="X99">
        <f t="shared" si="1"/>
        <v>-0.88744999999999996</v>
      </c>
      <c r="Y99">
        <f t="shared" si="1"/>
        <v>1.7432500000000004E-2</v>
      </c>
      <c r="Z99">
        <f t="shared" si="1"/>
        <v>0.26312750000000029</v>
      </c>
      <c r="AA99">
        <f t="shared" si="1"/>
        <v>-1.5994400000000004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2023-03-14T08:49:00Z</dcterms:modified>
</cp:coreProperties>
</file>